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S:\DiCV\Kita_Wimport\AdebisKiWi-Import\"/>
    </mc:Choice>
  </mc:AlternateContent>
  <xr:revisionPtr revIDLastSave="0" documentId="13_ncr:1_{F302E76F-3970-4A03-B1FE-00621B4B0D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tt1" sheetId="10" r:id="rId1"/>
    <sheet name="Blatt2" sheetId="14" r:id="rId2"/>
    <sheet name="Blatt3" sheetId="15" r:id="rId3"/>
    <sheet name="Blatt4" sheetId="13" r:id="rId4"/>
    <sheet name="Blatt5" sheetId="12" r:id="rId5"/>
    <sheet name="Blatt6" sheetId="11" r:id="rId6"/>
    <sheet name="Blatt7" sheetId="9" r:id="rId7"/>
    <sheet name="Blatt8" sheetId="19" r:id="rId8"/>
    <sheet name="Blatt9" sheetId="17" r:id="rId9"/>
    <sheet name="Tabelle2" sheetId="21" r:id="rId10"/>
    <sheet name="Tabelle1" sheetId="20" r:id="rId11"/>
  </sheets>
  <definedNames>
    <definedName name="_xlnm.Print_Area" localSheetId="4">Blatt5!$A$1:$G$53</definedName>
    <definedName name="_xlnm.Print_Area" localSheetId="7">Blatt8!$A$1:$E$33</definedName>
    <definedName name="_xlnm.Print_Area" localSheetId="8">Blatt9!$A$1:$R$72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4" i="17" l="1"/>
  <c r="R16" i="17"/>
  <c r="R17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C57" i="17"/>
  <c r="E63" i="17"/>
  <c r="F63" i="17"/>
  <c r="G63" i="17"/>
  <c r="H63" i="17"/>
  <c r="I63" i="17"/>
  <c r="J63" i="17"/>
  <c r="K63" i="17"/>
  <c r="L63" i="17"/>
  <c r="M63" i="17"/>
  <c r="N63" i="17"/>
  <c r="O63" i="17"/>
  <c r="P63" i="17"/>
  <c r="R63" i="17"/>
  <c r="E70" i="17"/>
  <c r="F70" i="17"/>
  <c r="G70" i="17"/>
  <c r="H70" i="17"/>
  <c r="I70" i="17"/>
  <c r="J70" i="17"/>
  <c r="K70" i="17"/>
  <c r="L70" i="17"/>
  <c r="M70" i="17"/>
  <c r="N70" i="17"/>
  <c r="O70" i="17"/>
  <c r="P70" i="17"/>
  <c r="R70" i="17"/>
  <c r="R41" i="17" l="1"/>
  <c r="R12" i="17" l="1"/>
  <c r="C23" i="9"/>
  <c r="C16" i="9" l="1"/>
  <c r="R49" i="17" l="1"/>
  <c r="R48" i="17"/>
  <c r="R46" i="17"/>
  <c r="R45" i="17"/>
  <c r="R43" i="17"/>
  <c r="R42" i="17"/>
  <c r="R40" i="17"/>
  <c r="R39" i="17"/>
  <c r="R38" i="17"/>
  <c r="R37" i="17"/>
  <c r="R36" i="17"/>
  <c r="R35" i="17"/>
  <c r="R34" i="17"/>
  <c r="R33" i="17"/>
  <c r="R32" i="17"/>
  <c r="R31" i="17"/>
  <c r="R30" i="17"/>
  <c r="R29" i="17"/>
  <c r="R28" i="17"/>
  <c r="R24" i="17"/>
  <c r="R23" i="17"/>
  <c r="R22" i="17"/>
  <c r="R21" i="17"/>
  <c r="R20" i="17"/>
  <c r="R19" i="17"/>
  <c r="R18" i="17"/>
  <c r="R15" i="17"/>
  <c r="R14" i="17"/>
  <c r="R13" i="17"/>
  <c r="R11" i="17"/>
  <c r="R10" i="17"/>
  <c r="R9" i="17"/>
  <c r="R8" i="17"/>
  <c r="R7" i="17"/>
  <c r="R6" i="17"/>
  <c r="R5" i="17"/>
  <c r="D23" i="9"/>
  <c r="D16" i="9"/>
  <c r="G6" i="11"/>
  <c r="F6" i="11"/>
  <c r="G5" i="12"/>
  <c r="F5" i="12"/>
  <c r="G35" i="13"/>
  <c r="F35" i="13"/>
  <c r="A1" i="11" l="1"/>
  <c r="A1" i="12"/>
  <c r="I1" i="15" l="1"/>
  <c r="O1" i="17" l="1"/>
  <c r="E2" i="19"/>
  <c r="F2" i="9"/>
  <c r="G2" i="11"/>
  <c r="G2" i="12"/>
  <c r="H2" i="13"/>
  <c r="C1" i="14" l="1"/>
  <c r="A6" i="13"/>
  <c r="A5" i="13"/>
  <c r="A4" i="13"/>
  <c r="E29" i="19" l="1"/>
  <c r="E19" i="19"/>
  <c r="E11" i="19"/>
  <c r="R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R25" i="17"/>
  <c r="P25" i="17"/>
  <c r="O25" i="17"/>
  <c r="N25" i="17"/>
  <c r="M25" i="17"/>
  <c r="L25" i="17"/>
  <c r="K25" i="17"/>
  <c r="J25" i="17"/>
  <c r="J52" i="17" s="1"/>
  <c r="I25" i="17"/>
  <c r="H25" i="17"/>
  <c r="G25" i="17"/>
  <c r="F25" i="17"/>
  <c r="E25" i="17"/>
  <c r="G50" i="13"/>
  <c r="F50" i="13"/>
  <c r="G43" i="13"/>
  <c r="F43" i="13"/>
  <c r="G28" i="13"/>
  <c r="F28" i="13"/>
  <c r="G20" i="13"/>
  <c r="F20" i="13"/>
  <c r="E51" i="11" s="1"/>
  <c r="G51" i="11" s="1"/>
  <c r="G49" i="12"/>
  <c r="G52" i="12" s="1"/>
  <c r="F49" i="12"/>
  <c r="F52" i="12" s="1"/>
  <c r="G22" i="12"/>
  <c r="G51" i="12" s="1"/>
  <c r="F22" i="12"/>
  <c r="F51" i="12" s="1"/>
  <c r="F41" i="11"/>
  <c r="G20" i="11"/>
  <c r="G23" i="11" s="1"/>
  <c r="F20" i="11"/>
  <c r="F23" i="11" s="1"/>
  <c r="G12" i="11"/>
  <c r="G22" i="11" s="1"/>
  <c r="F12" i="11"/>
  <c r="F22" i="11" s="1"/>
  <c r="F40" i="9"/>
  <c r="F43" i="11" s="1"/>
  <c r="C21" i="9"/>
  <c r="C25" i="9" s="1"/>
  <c r="C14" i="9"/>
  <c r="C24" i="9" s="1"/>
  <c r="D21" i="9"/>
  <c r="D25" i="9" s="1"/>
  <c r="D14" i="9"/>
  <c r="D24" i="9" s="1"/>
  <c r="I52" i="17" l="1"/>
  <c r="M52" i="17"/>
  <c r="F52" i="17"/>
  <c r="N52" i="17"/>
  <c r="G52" i="17"/>
  <c r="K52" i="17"/>
  <c r="R52" i="17"/>
  <c r="R55" i="17" s="1"/>
  <c r="H52" i="17"/>
  <c r="L52" i="17"/>
  <c r="P52" i="17"/>
  <c r="O52" i="17"/>
  <c r="E52" i="17"/>
  <c r="E55" i="17" s="1"/>
  <c r="G30" i="13"/>
  <c r="D26" i="9"/>
  <c r="C26" i="9"/>
  <c r="F24" i="11"/>
  <c r="E50" i="11" s="1"/>
  <c r="G50" i="11" s="1"/>
  <c r="G24" i="11"/>
  <c r="G53" i="12"/>
  <c r="F53" i="12"/>
  <c r="E52" i="11" s="1"/>
  <c r="G52" i="11" s="1"/>
  <c r="G27" i="11"/>
  <c r="F27" i="11"/>
  <c r="G52" i="13"/>
  <c r="F52" i="13"/>
  <c r="E49" i="11" s="1"/>
  <c r="G49" i="11" s="1"/>
  <c r="G26" i="11"/>
  <c r="F26" i="11"/>
  <c r="F30" i="13"/>
  <c r="R72" i="17" l="1"/>
  <c r="R57" i="17"/>
  <c r="E72" i="17"/>
  <c r="F55" i="17" s="1"/>
  <c r="E57" i="17"/>
  <c r="G53" i="11"/>
  <c r="G28" i="11"/>
  <c r="F28" i="11"/>
  <c r="F33" i="11" s="1"/>
  <c r="F34" i="11" s="1"/>
  <c r="F46" i="11" s="1"/>
  <c r="F57" i="17" l="1"/>
  <c r="F72" i="17"/>
  <c r="G55" i="17" s="1"/>
  <c r="G57" i="17" l="1"/>
  <c r="G72" i="17"/>
  <c r="H55" i="17" s="1"/>
  <c r="H57" i="17" l="1"/>
  <c r="H72" i="17"/>
  <c r="I55" i="17" s="1"/>
  <c r="I72" i="17" l="1"/>
  <c r="J55" i="17" s="1"/>
  <c r="I57" i="17"/>
  <c r="J72" i="17" l="1"/>
  <c r="K55" i="17" s="1"/>
  <c r="J57" i="17"/>
  <c r="K72" i="17" l="1"/>
  <c r="L55" i="17" s="1"/>
  <c r="K57" i="17"/>
  <c r="L72" i="17" l="1"/>
  <c r="M55" i="17" s="1"/>
  <c r="L57" i="17"/>
  <c r="M57" i="17" l="1"/>
  <c r="M72" i="17"/>
  <c r="N55" i="17" s="1"/>
  <c r="N72" i="17" l="1"/>
  <c r="O55" i="17" s="1"/>
  <c r="N57" i="17"/>
  <c r="O57" i="17" l="1"/>
  <c r="O72" i="17"/>
  <c r="P55" i="17" s="1"/>
  <c r="P57" i="17" l="1"/>
  <c r="P72" i="17"/>
</calcChain>
</file>

<file path=xl/sharedStrings.xml><?xml version="1.0" encoding="utf-8"?>
<sst xmlns="http://schemas.openxmlformats.org/spreadsheetml/2006/main" count="409" uniqueCount="281">
  <si>
    <t>Abgabetermin:</t>
  </si>
  <si>
    <t>PersNr</t>
  </si>
  <si>
    <t>tätig als</t>
  </si>
  <si>
    <t>Kosten</t>
  </si>
  <si>
    <t>Arbeitszeit</t>
  </si>
  <si>
    <t>Summe:</t>
  </si>
  <si>
    <t>Geburt</t>
  </si>
  <si>
    <t>Ausgaben</t>
  </si>
  <si>
    <t>Einnahmen</t>
  </si>
  <si>
    <t>Name / Vorname</t>
  </si>
  <si>
    <t>Ein- Austritt</t>
  </si>
  <si>
    <t xml:space="preserve">          </t>
  </si>
  <si>
    <t>A.</t>
  </si>
  <si>
    <t>Ideeller Tätigkeitsbereich (Verein)</t>
  </si>
  <si>
    <t>1.</t>
  </si>
  <si>
    <t>Vereinsbeiträge</t>
  </si>
  <si>
    <t>Spenden</t>
  </si>
  <si>
    <t>2.</t>
  </si>
  <si>
    <t>Ergebnis Ideeller Tätigkeitsbereich</t>
  </si>
  <si>
    <t>B.</t>
  </si>
  <si>
    <t>Vermögensverwaltung</t>
  </si>
  <si>
    <t>Zinserträge</t>
  </si>
  <si>
    <t>Ergebnis Vermögensverwaltung</t>
  </si>
  <si>
    <t>Jahresrechnung</t>
  </si>
  <si>
    <t>Haushaltsplan</t>
  </si>
  <si>
    <t>C.</t>
  </si>
  <si>
    <t>Elternbeiträge</t>
  </si>
  <si>
    <t>Miete</t>
  </si>
  <si>
    <t>Strom</t>
  </si>
  <si>
    <t>D.</t>
  </si>
  <si>
    <t>Einahmen</t>
  </si>
  <si>
    <t>Ergebnis wirtschaftlicher Geschäftsbetrieb</t>
  </si>
  <si>
    <t>Gesamteinnahmen</t>
  </si>
  <si>
    <t>Gesamtausgaben</t>
  </si>
  <si>
    <t>Betriebsmittelrücklagen</t>
  </si>
  <si>
    <t>Summe Rücklagen</t>
  </si>
  <si>
    <t>Wirtschaftlicher Geschäftsbetrieb</t>
  </si>
  <si>
    <r>
      <t>VG</t>
    </r>
    <r>
      <rPr>
        <sz val="10"/>
        <rFont val="Arial"/>
        <family val="2"/>
      </rPr>
      <t>*</t>
    </r>
  </si>
  <si>
    <t>Unterb.*</t>
  </si>
  <si>
    <t>Berufsgr.*</t>
  </si>
  <si>
    <t xml:space="preserve">           1 - 2</t>
  </si>
  <si>
    <t>über    2 - 3</t>
  </si>
  <si>
    <t>über    3 - 4</t>
  </si>
  <si>
    <t>über    4 - 5</t>
  </si>
  <si>
    <t>über    5 - 6</t>
  </si>
  <si>
    <t>über     6 - 7</t>
  </si>
  <si>
    <t>über     7 - 8</t>
  </si>
  <si>
    <t>über     8 - 9</t>
  </si>
  <si>
    <t xml:space="preserve">über    9 - 10 </t>
  </si>
  <si>
    <t>über   10 - 11</t>
  </si>
  <si>
    <t>über   11 - 12</t>
  </si>
  <si>
    <t>über   12</t>
  </si>
  <si>
    <t>…………….€</t>
  </si>
  <si>
    <t>Telefon:         …….…....….…………...………..…………………………………………</t>
  </si>
  <si>
    <t>Name:             …..…...…..……...……….…………………………………………………</t>
  </si>
  <si>
    <t>Mitgliederzahl:  ..…...…….</t>
  </si>
  <si>
    <t>EDV-Nr:</t>
  </si>
  <si>
    <t>Blatt 1</t>
  </si>
  <si>
    <t>Blatt 2</t>
  </si>
  <si>
    <t>Blatt 6</t>
  </si>
  <si>
    <t>Blatt 5</t>
  </si>
  <si>
    <t>Blatt 3</t>
  </si>
  <si>
    <t>Blatt 4</t>
  </si>
  <si>
    <t>* PersNr = Personalnummer * Berufsgr. = Berufsgruppenschlüssel * Unterb. = Unterbrechungsdatum * VG = Vergütungsgruppe * A = Austrittsdatum *K = Krankheit *EZ = Elternzeit</t>
  </si>
  <si>
    <t>E-Mail:            .……………………………….……………………...................................</t>
  </si>
  <si>
    <t>Elternbeitrag Regelkind</t>
  </si>
  <si>
    <t>Elternbeitrag Unter 3 Jahre</t>
  </si>
  <si>
    <t>Elternbeitrag Schulkind</t>
  </si>
  <si>
    <t>Elternbeitrag Kinderkrippe</t>
  </si>
  <si>
    <t>Beitragsermäßigung für</t>
  </si>
  <si>
    <t>Mitglieder</t>
  </si>
  <si>
    <t>................. €</t>
  </si>
  <si>
    <t>Geschwisterkind</t>
  </si>
  <si>
    <t>Alternativ: Bitte ggfs. Beitragsartenliste aus Adebis-KiTa beifügen!</t>
  </si>
  <si>
    <t>Sonstige Personalkosten (z.B. Berufsgenossenschaft)</t>
  </si>
  <si>
    <t>Wasser / Kanal / Müllabfuhr</t>
  </si>
  <si>
    <t>Bücher / Fachliteratur</t>
  </si>
  <si>
    <t>Reparaturen / Instandhaltung</t>
  </si>
  <si>
    <t>Sonstige Kosten (ggfs. Beiblatt verwenden)</t>
  </si>
  <si>
    <t>Erstattung durch Bezirk für Einzelintegration</t>
  </si>
  <si>
    <t>Erstattung Beschäftigungsverbot / Mutterschaftsgeld</t>
  </si>
  <si>
    <t>Sonstige Einnahmen (ggfs. Beiblatt verwenden)</t>
  </si>
  <si>
    <t>Kontostände: (sämtliche Bankkonten und Bargeld)</t>
  </si>
  <si>
    <t>Kindertageseinrichtung</t>
  </si>
  <si>
    <t>Steuerbegünstigter Zweckbetrieb:</t>
  </si>
  <si>
    <t>Freiwilliger Zuschuss der Gemeinde / Defizitausgleich</t>
  </si>
  <si>
    <t>Reinigungsaufwand (z. B. Reinigungsfirma)</t>
  </si>
  <si>
    <t>Ergebnis Zweckbetrieb Kindertageseinrichtung</t>
  </si>
  <si>
    <t>Kosten für Essen / Lebensmittel</t>
  </si>
  <si>
    <t>Verzeichnis Geldvermögen</t>
  </si>
  <si>
    <t>Ausfüllhinweis: Bei Bedarf können Konten und Kassen hinzugefügt bzw. abgeändert werden</t>
  </si>
  <si>
    <t xml:space="preserve">Stand der Bankkonten zum </t>
  </si>
  <si>
    <t>Sparbuch</t>
  </si>
  <si>
    <t>…</t>
  </si>
  <si>
    <t>Bestand Bankkonten gesamt</t>
  </si>
  <si>
    <t>Stand der Kassenbestände zum</t>
  </si>
  <si>
    <t>Barkasse Verein</t>
  </si>
  <si>
    <t>Spielgeldkasse</t>
  </si>
  <si>
    <t>Kassenbestand gesamt</t>
  </si>
  <si>
    <t>+ Kassenbestand gesamt</t>
  </si>
  <si>
    <t xml:space="preserve">= Bestand Geldvermögen insg. </t>
  </si>
  <si>
    <t>Betriebskostenförderung für Kinder unter 3 Jahren</t>
  </si>
  <si>
    <t>Heizung / Kaminkehrer</t>
  </si>
  <si>
    <t>Telefonkosten / Internet</t>
  </si>
  <si>
    <t>Kassier bzw.  Ansprechpartner für Rückfragen:</t>
  </si>
  <si>
    <t>Zweckgebundene Rücklagen</t>
  </si>
  <si>
    <t>Wiederbeschaffungsrücklagen</t>
  </si>
  <si>
    <t xml:space="preserve">Nebenrechnung max. mögl. Einstellung in die freie Rücklage: </t>
  </si>
  <si>
    <t>davon 1/3</t>
  </si>
  <si>
    <t>davon 10 %</t>
  </si>
  <si>
    <t>Bruttoeinnahmen aus dem ideellen Bereich</t>
  </si>
  <si>
    <t>Überschuss aus dem wirt. Geschäftsbetrieb</t>
  </si>
  <si>
    <t>Überschuss der Vermögensverwaltung</t>
  </si>
  <si>
    <t>Förderung nach Buchungszeiten (BayKiBiG)</t>
  </si>
  <si>
    <t>Muster-Verein e. V.</t>
  </si>
  <si>
    <t>Tagesgeld-Konto</t>
  </si>
  <si>
    <t xml:space="preserve">Girokonto </t>
  </si>
  <si>
    <t>darin enthalten sind folgende Mittel, die an sich nicht der zeitnahen Mittelverwendung unterliegen</t>
  </si>
  <si>
    <t xml:space="preserve">Erbschaften* </t>
  </si>
  <si>
    <t>Zuwendungsdatum</t>
  </si>
  <si>
    <t>Betrag</t>
  </si>
  <si>
    <t>Verkaufsdatum</t>
  </si>
  <si>
    <t>*ohne ausdrückliche Verpflichtung zur zeitnahen Mittelverwendung</t>
  </si>
  <si>
    <t>sonstige nicht zeitnah zu verwendende Mittel</t>
  </si>
  <si>
    <t>Elternbeiratskonto</t>
  </si>
  <si>
    <t>Elternbeiratskasse</t>
  </si>
  <si>
    <t>in die Vermögensverwaltung oder den wirtschaftlichen Geschäftsbetrieb?</t>
  </si>
  <si>
    <t>JA</t>
  </si>
  <si>
    <t>Nein</t>
  </si>
  <si>
    <t>Gab es Übertragung von Sachwerten vom ideellen Bereich oder dem Zweckbetrieb</t>
  </si>
  <si>
    <r>
      <t xml:space="preserve">Spenden zum Vermögen </t>
    </r>
    <r>
      <rPr>
        <sz val="10"/>
        <rFont val="Arial"/>
        <family val="2"/>
      </rPr>
      <t>(ausdrücklich für das Vermögen bestimmt)</t>
    </r>
  </si>
  <si>
    <t>Geldmittel zur zeitnahen Verwendung</t>
  </si>
  <si>
    <t>(Summe lt. Blatt 7)</t>
  </si>
  <si>
    <t>Geschäftsanteile</t>
  </si>
  <si>
    <t xml:space="preserve">Antrag auf Zuschuss durch den </t>
  </si>
  <si>
    <t>Caritasverband für die Diözese Würzburg e. V.</t>
  </si>
  <si>
    <t>Mitgliedsbeitrag:  …..…...…….€ (jährlich)</t>
  </si>
  <si>
    <t>Blatt 7</t>
  </si>
  <si>
    <t>Bitte senden Sie diese Unterlagen ausgefüllt zurück an:</t>
  </si>
  <si>
    <t>Franziskanergasse 3</t>
  </si>
  <si>
    <t>97070 Würzburg</t>
  </si>
  <si>
    <t>Kontakt:</t>
  </si>
  <si>
    <t>E-Mail:</t>
  </si>
  <si>
    <t>Telefon:</t>
  </si>
  <si>
    <t xml:space="preserve">Telefax: </t>
  </si>
  <si>
    <t>0931 / 386-66761</t>
  </si>
  <si>
    <t>Musterstraße 99</t>
  </si>
  <si>
    <t>99999 Musterstadt</t>
  </si>
  <si>
    <t>Jan</t>
  </si>
  <si>
    <t>Feb</t>
  </si>
  <si>
    <t>Mrz</t>
  </si>
  <si>
    <t>Apr</t>
  </si>
  <si>
    <t>Mai</t>
  </si>
  <si>
    <t>Aug</t>
  </si>
  <si>
    <t>Sep</t>
  </si>
  <si>
    <t>Okt</t>
  </si>
  <si>
    <t>Nov</t>
  </si>
  <si>
    <t>Dez</t>
  </si>
  <si>
    <t>+</t>
  </si>
  <si>
    <t>Einzahlungen</t>
  </si>
  <si>
    <t>E</t>
  </si>
  <si>
    <t>Summe der Einzahlungen</t>
  </si>
  <si>
    <t>-</t>
  </si>
  <si>
    <t>Auszahlungen:</t>
  </si>
  <si>
    <t>A</t>
  </si>
  <si>
    <t>Summe der Auszahlungen</t>
  </si>
  <si>
    <t>S</t>
  </si>
  <si>
    <r>
      <t>Liquide Mittel</t>
    </r>
    <r>
      <rPr>
        <u/>
        <sz val="9"/>
        <rFont val="Arial"/>
        <family val="2"/>
      </rPr>
      <t xml:space="preserve"> [Veränderungen]</t>
    </r>
  </si>
  <si>
    <t>freie Konto-Korrent-Kreditlinien</t>
  </si>
  <si>
    <t>L</t>
  </si>
  <si>
    <t>Summe liquider Mittel</t>
  </si>
  <si>
    <r>
      <t>Kapitalverwendung</t>
    </r>
    <r>
      <rPr>
        <sz val="10"/>
        <rFont val="Arial"/>
        <family val="2"/>
      </rPr>
      <t xml:space="preserve"> [alles über das Bank-Konto]</t>
    </r>
  </si>
  <si>
    <t>Tilgung von Darlehen</t>
  </si>
  <si>
    <t>Erhöhung von langfristigen Geldanlagen</t>
  </si>
  <si>
    <t>K</t>
  </si>
  <si>
    <t>Summe der Kapitalverwendung</t>
  </si>
  <si>
    <r>
      <t>Kapitalbeschaffung</t>
    </r>
    <r>
      <rPr>
        <u/>
        <sz val="10"/>
        <rFont val="Arial"/>
        <family val="2"/>
      </rPr>
      <t xml:space="preserve"> [alles über das Bank-Konto]</t>
    </r>
  </si>
  <si>
    <t>Erhöhung des Konto-Korrent-Kredits</t>
  </si>
  <si>
    <t>Erhöhung der Darlehen</t>
  </si>
  <si>
    <t>Verminderung langfristiger Geldanlagen</t>
  </si>
  <si>
    <t>B</t>
  </si>
  <si>
    <t>Summe für Kapitalbeschaffung</t>
  </si>
  <si>
    <t>Liquidität am Monatsende</t>
  </si>
  <si>
    <t>Muster-Verein e. V., Musterstadt</t>
  </si>
  <si>
    <t>Juni</t>
  </si>
  <si>
    <t>Juli</t>
  </si>
  <si>
    <t>Erstattung für Einzelintegration (Bezirk)</t>
  </si>
  <si>
    <t>Betriebskostenförderung für Kinder unter drei Jahren</t>
  </si>
  <si>
    <t>Freiw. Zuschüsse der Gemeinde / Defizit-Übernahme</t>
  </si>
  <si>
    <t>Erstattung für Beschäftigungsverbot / Mutterschutz</t>
  </si>
  <si>
    <t>Einnahmen aus Veranstaltungen</t>
  </si>
  <si>
    <t>Personalkosten</t>
  </si>
  <si>
    <t>Fortbildung Personal</t>
  </si>
  <si>
    <t>Sonstige Personalkosten (z. B. Berufsgenossenschaft)</t>
  </si>
  <si>
    <t>Wasser / Kanal / Müllgebühren</t>
  </si>
  <si>
    <t>Versicherungen / Beiträge zu Verbänden</t>
  </si>
  <si>
    <t>Ausgaben für Veranstaltungen</t>
  </si>
  <si>
    <t>Blatt 8</t>
  </si>
  <si>
    <t>Summe Forderungen</t>
  </si>
  <si>
    <t>Summe Verbindlichkeiten</t>
  </si>
  <si>
    <t xml:space="preserve">für Resturlaub </t>
  </si>
  <si>
    <t>Summe Rückstellungen</t>
  </si>
  <si>
    <t>Neu gesamt:</t>
  </si>
  <si>
    <t>Freie Rücklagen   Stand Vorjahre: ______ €</t>
  </si>
  <si>
    <t>Zeitstaffelung (Stunden)</t>
  </si>
  <si>
    <t>für Mehrarbeitsstunden</t>
  </si>
  <si>
    <t>davon Rücklagen:</t>
  </si>
  <si>
    <t>Gesamtergebnis (siehe oben)</t>
  </si>
  <si>
    <t>Überschuss aus dem Zweckbetrieb</t>
  </si>
  <si>
    <t>Erlöse durch Verkauf von Vermögensgegenständen</t>
  </si>
  <si>
    <t>Gesamtsumme (nicht zeitnah zu verwendende Mittel)</t>
  </si>
  <si>
    <t>EDV-Nr.</t>
  </si>
  <si>
    <t>Datum</t>
  </si>
  <si>
    <t>Veranstaltung 1</t>
  </si>
  <si>
    <t>Veranstaltung 2</t>
  </si>
  <si>
    <t>Veranstaltung 3</t>
  </si>
  <si>
    <t>Gesamtergebnis</t>
  </si>
  <si>
    <t xml:space="preserve"> PLAN </t>
  </si>
  <si>
    <t>Euro</t>
  </si>
  <si>
    <t>Unterschrift Trägerantwortlicher</t>
  </si>
  <si>
    <r>
      <t xml:space="preserve">für 11 Monate </t>
    </r>
    <r>
      <rPr>
        <b/>
        <sz val="11"/>
        <rFont val="Calibri"/>
        <family val="2"/>
      </rPr>
      <t>⃝</t>
    </r>
    <r>
      <rPr>
        <b/>
        <sz val="11"/>
        <rFont val="Arial"/>
        <family val="2"/>
      </rPr>
      <t xml:space="preserve">  </t>
    </r>
  </si>
  <si>
    <r>
      <t xml:space="preserve">für 12 Monate </t>
    </r>
    <r>
      <rPr>
        <b/>
        <sz val="11"/>
        <rFont val="Calibri"/>
        <family val="2"/>
      </rPr>
      <t>⃝</t>
    </r>
    <r>
      <rPr>
        <b/>
        <sz val="11"/>
        <rFont val="Arial"/>
        <family val="2"/>
      </rPr>
      <t xml:space="preserve">  </t>
    </r>
  </si>
  <si>
    <t>Tariferhöhung</t>
  </si>
  <si>
    <t>Reinigungsaufwand (z. B. Kosten für Reinigungsfirma)</t>
  </si>
  <si>
    <t>Sonstige Erstattungen</t>
  </si>
  <si>
    <t>Sonstige Ausgaben</t>
  </si>
  <si>
    <t xml:space="preserve">Elternbeiträge </t>
  </si>
  <si>
    <t xml:space="preserve">EDV-Nr: </t>
  </si>
  <si>
    <t>Bearbeitungshinweise siehe Anlage</t>
  </si>
  <si>
    <t>Investitionen / Anschaffungen</t>
  </si>
  <si>
    <t>Investitionen / Bauprojekte</t>
  </si>
  <si>
    <t>Fachbereich Kinderhilfe und Kath. Kindertageseinrichtungen</t>
  </si>
  <si>
    <t xml:space="preserve">Versicherungen </t>
  </si>
  <si>
    <t>Beiträge zu Verbänden</t>
  </si>
  <si>
    <t>Erstattung Elternbeitragszuschüsse gem. BayKiBiG</t>
  </si>
  <si>
    <t>Endabrechnung Förderung für Vorjahre</t>
  </si>
  <si>
    <t>Erstattung für Essen / Getränke</t>
  </si>
  <si>
    <t>IT-Kosten</t>
  </si>
  <si>
    <t>Förderung nach Buchungszeiten (BayKiBiG) - Abschläge</t>
  </si>
  <si>
    <t>Zuschüsse aus Kirchensteuermitteln (DiCV)</t>
  </si>
  <si>
    <t>Mitgliederversammlungen / Vorstandssitzungen</t>
  </si>
  <si>
    <t>Änderungen im Vereinsregister / Notarkosten</t>
  </si>
  <si>
    <t>Kosten für Jubiläen / Ehrungen</t>
  </si>
  <si>
    <t>Mieteinnahmen / Pachten</t>
  </si>
  <si>
    <t>Zinsaufwendungen / Bankgebühren</t>
  </si>
  <si>
    <t>Kosten für vermietete Gebäude / Grundstücke</t>
  </si>
  <si>
    <t>Erstattung für Anschaffungen</t>
  </si>
  <si>
    <t>Einnahmen aus genehmigter Tombola</t>
  </si>
  <si>
    <t>Personalkosten für Honorarkräfte (z. B. Einzelintegration)</t>
  </si>
  <si>
    <t>Personalkosten für Honorarkräfte (z.B. Einzelintegration)</t>
  </si>
  <si>
    <t>Bankgebühren / Zinsaufwendungen</t>
  </si>
  <si>
    <t>Saldo laufendes Geschäft (= Einnahmen minus Ausgaben)</t>
  </si>
  <si>
    <t>Liquidiät am Monatsende</t>
  </si>
  <si>
    <t>Aufwand für Spielmaterial (z. B. Bastelbedarf)</t>
  </si>
  <si>
    <t>Unterhaltskosten für Gebäude / Außengelände</t>
  </si>
  <si>
    <t>Unterhaltskosten für Gebäude / Außenanlagen</t>
  </si>
  <si>
    <t>Ausgaben für genehmigte Tombola</t>
  </si>
  <si>
    <t>kiga-wirtschaftliche-beratung@caritas-wuerzburg.de</t>
  </si>
  <si>
    <t>Personalbonus</t>
  </si>
  <si>
    <t>Assistenzkraft-Förderung</t>
  </si>
  <si>
    <t>Verwaltungsaufwand</t>
  </si>
  <si>
    <t>Verwaltungsbedarf / Bücher / Fachliteratur</t>
  </si>
  <si>
    <t>30. April 2026</t>
  </si>
  <si>
    <t>Frau Isabella Zehnder</t>
  </si>
  <si>
    <t>0931 / 386-68932</t>
  </si>
  <si>
    <t>Elternbeiträge ab  01.01.2026</t>
  </si>
  <si>
    <t>Stand: 31. Januar 2026</t>
  </si>
  <si>
    <t>Hochrechnung Brutto-Personalkosten Kalenderjahr 2026</t>
  </si>
  <si>
    <t>Jahresrechnung 2025 und Haushaltsplan 2026</t>
  </si>
  <si>
    <t>Personalkosten (inklusiv Tariferhöhung 2025/2026)</t>
  </si>
  <si>
    <t>Bestand Geldvermögen am 31.12.2024 (siehe Blatt 7)</t>
  </si>
  <si>
    <t>Bestand Geldvermögen am 31.12.2025</t>
  </si>
  <si>
    <t>= max. mögliche Einstellung für 2025</t>
  </si>
  <si>
    <t>Beiblatt 1 zur Jahresrechnung 2025</t>
  </si>
  <si>
    <t>Forderungen zum 31.12.2025</t>
  </si>
  <si>
    <t>Verbindlichkeiten zum 31.12.2025</t>
  </si>
  <si>
    <t>Rückstellungen zum 31.12.2025, z. B.</t>
  </si>
  <si>
    <t>für Leistungsentgelt 2025</t>
  </si>
  <si>
    <t>Liquiditätsplan  2026</t>
  </si>
  <si>
    <t>am 01.01.2026</t>
  </si>
  <si>
    <t>Beiblatt 2 zur Jahresrechnung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</si>
</sst>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164" formatCode="0.00;[Red]0.00"/>
    <numFmt numFmtId="165" formatCode="#,##0.00\ &quot;DM&quot;;[Red]#,##0.00\ &quot;DM&quot;"/>
    <numFmt numFmtId="166" formatCode="#,##0.00;[Red]#,##0.00"/>
    <numFmt numFmtId="167" formatCode="#,##0;[Red]#,##0"/>
    <numFmt numFmtId="168" formatCode="_-* #,##0.00\ [$€]_-;\-* #,##0.00\ [$€]_-;_-* &quot;-&quot;??\ [$€]_-;_-@_-"/>
    <numFmt numFmtId="169" formatCode="_-* #,##0.00\ [$€-40A]_-;\-* #,##0.00\ [$€-40A]_-;_-* &quot;-&quot;??\ [$€-40A]_-;_-@_-"/>
    <numFmt numFmtId="170" formatCode="#,##0.00\ &quot;€&quot;"/>
    <numFmt numFmtId="171" formatCode="_-* #,##0.00\ [$€-407]_-;\-* #,##0.00\ [$€-407]_-;_-* &quot;-&quot;??\ [$€-407]_-;_-@_-"/>
    <numFmt numFmtId="172" formatCode="#,##0.0"/>
    <numFmt numFmtId="173" formatCode="\+\ #,##0;[Red]\-\ #,##0"/>
    <numFmt numFmtId="174" formatCode="#,##0;[Red]\-\ #,##0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2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u val="singleAccounting"/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b/>
      <sz val="10"/>
      <color indexed="16"/>
      <name val="Arial"/>
      <family val="2"/>
    </font>
    <font>
      <b/>
      <sz val="10"/>
      <color indexed="12"/>
      <name val="Arial"/>
      <family val="2"/>
    </font>
    <font>
      <u/>
      <sz val="9"/>
      <name val="Arial"/>
      <family val="2"/>
    </font>
    <font>
      <u/>
      <sz val="8"/>
      <name val="Arial"/>
      <family val="2"/>
    </font>
    <font>
      <b/>
      <sz val="10"/>
      <color indexed="8"/>
      <name val="Arial"/>
      <family val="2"/>
    </font>
    <font>
      <b/>
      <sz val="2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0"/>
      <name val="Arial"/>
      <family val="2"/>
    </font>
    <font>
      <b/>
      <sz val="11"/>
      <name val="Calibri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mediumGray">
        <fgColor indexed="9"/>
        <bgColor indexed="10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282">
    <xf numFmtId="0" fontId="0" fillId="0" borderId="0" xfId="0"/>
    <xf numFmtId="0" fontId="4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65" fontId="9" fillId="0" borderId="0" xfId="0" applyNumberFormat="1" applyFont="1"/>
    <xf numFmtId="0" fontId="9" fillId="0" borderId="0" xfId="0" quotePrefix="1" applyFont="1"/>
    <xf numFmtId="0" fontId="9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164" fontId="6" fillId="0" borderId="0" xfId="0" applyNumberFormat="1" applyFont="1" applyAlignment="1">
      <alignment horizontal="left"/>
    </xf>
    <xf numFmtId="0" fontId="2" fillId="0" borderId="0" xfId="0" applyFont="1"/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14" fontId="6" fillId="0" borderId="5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left"/>
    </xf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166" fontId="6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left"/>
    </xf>
    <xf numFmtId="166" fontId="6" fillId="0" borderId="0" xfId="0" applyNumberFormat="1" applyFont="1"/>
    <xf numFmtId="166" fontId="6" fillId="0" borderId="0" xfId="0" quotePrefix="1" applyNumberFormat="1" applyFont="1" applyAlignment="1">
      <alignment horizontal="center"/>
    </xf>
    <xf numFmtId="0" fontId="5" fillId="0" borderId="0" xfId="0" applyFont="1"/>
    <xf numFmtId="0" fontId="2" fillId="0" borderId="7" xfId="0" applyFont="1" applyBorder="1" applyAlignment="1">
      <alignment horizontal="center"/>
    </xf>
    <xf numFmtId="0" fontId="6" fillId="0" borderId="8" xfId="0" applyFont="1" applyBorder="1"/>
    <xf numFmtId="166" fontId="6" fillId="0" borderId="8" xfId="0" applyNumberFormat="1" applyFont="1" applyBorder="1"/>
    <xf numFmtId="1" fontId="2" fillId="0" borderId="1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9" fillId="0" borderId="0" xfId="0" applyNumberFormat="1" applyFont="1"/>
    <xf numFmtId="166" fontId="9" fillId="0" borderId="0" xfId="0" applyNumberFormat="1" applyFont="1" applyAlignment="1">
      <alignment horizontal="right"/>
    </xf>
    <xf numFmtId="166" fontId="8" fillId="0" borderId="0" xfId="0" applyNumberFormat="1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6" fillId="0" borderId="11" xfId="0" applyFont="1" applyBorder="1"/>
    <xf numFmtId="0" fontId="0" fillId="0" borderId="11" xfId="0" applyBorder="1"/>
    <xf numFmtId="0" fontId="10" fillId="0" borderId="0" xfId="0" applyFont="1"/>
    <xf numFmtId="0" fontId="10" fillId="0" borderId="0" xfId="0" applyFont="1" applyAlignment="1">
      <alignment horizontal="right"/>
    </xf>
    <xf numFmtId="49" fontId="9" fillId="0" borderId="0" xfId="0" applyNumberFormat="1" applyFont="1"/>
    <xf numFmtId="49" fontId="9" fillId="0" borderId="0" xfId="0" applyNumberFormat="1" applyFont="1" applyAlignment="1">
      <alignment horizontal="center"/>
    </xf>
    <xf numFmtId="49" fontId="0" fillId="0" borderId="0" xfId="0" applyNumberFormat="1"/>
    <xf numFmtId="49" fontId="9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9" fillId="0" borderId="0" xfId="0" applyFont="1" applyAlignment="1">
      <alignment wrapText="1"/>
    </xf>
    <xf numFmtId="0" fontId="2" fillId="0" borderId="12" xfId="0" applyFont="1" applyBorder="1" applyAlignment="1">
      <alignment horizontal="right"/>
    </xf>
    <xf numFmtId="168" fontId="6" fillId="0" borderId="13" xfId="1" applyFont="1" applyBorder="1"/>
    <xf numFmtId="168" fontId="6" fillId="0" borderId="14" xfId="1" applyFont="1" applyBorder="1" applyAlignment="1">
      <alignment horizontal="center"/>
    </xf>
    <xf numFmtId="168" fontId="6" fillId="0" borderId="0" xfId="1" applyFont="1" applyBorder="1"/>
    <xf numFmtId="168" fontId="6" fillId="0" borderId="13" xfId="1" applyFont="1" applyBorder="1" applyAlignment="1">
      <alignment horizontal="center"/>
    </xf>
    <xf numFmtId="168" fontId="2" fillId="0" borderId="15" xfId="1" applyFont="1" applyBorder="1"/>
    <xf numFmtId="168" fontId="6" fillId="0" borderId="10" xfId="1" applyFont="1" applyBorder="1"/>
    <xf numFmtId="168" fontId="6" fillId="0" borderId="9" xfId="1" quotePrefix="1" applyFont="1" applyBorder="1" applyAlignment="1">
      <alignment horizontal="center"/>
    </xf>
    <xf numFmtId="168" fontId="6" fillId="0" borderId="14" xfId="1" applyFont="1" applyBorder="1"/>
    <xf numFmtId="169" fontId="6" fillId="0" borderId="13" xfId="0" applyNumberFormat="1" applyFont="1" applyBorder="1"/>
    <xf numFmtId="168" fontId="6" fillId="0" borderId="13" xfId="0" applyNumberFormat="1" applyFont="1" applyBorder="1"/>
    <xf numFmtId="168" fontId="6" fillId="0" borderId="9" xfId="1" applyFont="1" applyBorder="1"/>
    <xf numFmtId="168" fontId="6" fillId="0" borderId="10" xfId="1" applyFont="1" applyBorder="1" applyAlignment="1">
      <alignment horizontal="center"/>
    </xf>
    <xf numFmtId="168" fontId="6" fillId="0" borderId="9" xfId="1" applyFont="1" applyFill="1" applyBorder="1" applyAlignment="1">
      <alignment horizontal="center"/>
    </xf>
    <xf numFmtId="168" fontId="6" fillId="0" borderId="10" xfId="0" applyNumberFormat="1" applyFont="1" applyBorder="1"/>
    <xf numFmtId="169" fontId="2" fillId="0" borderId="16" xfId="0" applyNumberFormat="1" applyFont="1" applyBorder="1"/>
    <xf numFmtId="168" fontId="2" fillId="0" borderId="16" xfId="1" applyFont="1" applyBorder="1" applyAlignment="1">
      <alignment horizontal="center"/>
    </xf>
    <xf numFmtId="168" fontId="2" fillId="0" borderId="17" xfId="1" applyFont="1" applyBorder="1"/>
    <xf numFmtId="168" fontId="2" fillId="0" borderId="18" xfId="1" applyFont="1" applyBorder="1"/>
    <xf numFmtId="0" fontId="2" fillId="0" borderId="0" xfId="0" applyFont="1" applyAlignment="1">
      <alignment horizontal="right"/>
    </xf>
    <xf numFmtId="15" fontId="8" fillId="0" borderId="0" xfId="0" quotePrefix="1" applyNumberFormat="1" applyFont="1"/>
    <xf numFmtId="0" fontId="12" fillId="0" borderId="0" xfId="0" applyFont="1"/>
    <xf numFmtId="14" fontId="0" fillId="0" borderId="0" xfId="0" applyNumberFormat="1"/>
    <xf numFmtId="0" fontId="2" fillId="0" borderId="11" xfId="0" applyFont="1" applyBorder="1"/>
    <xf numFmtId="170" fontId="0" fillId="0" borderId="10" xfId="0" applyNumberFormat="1" applyBorder="1"/>
    <xf numFmtId="170" fontId="0" fillId="0" borderId="13" xfId="0" applyNumberFormat="1" applyBorder="1"/>
    <xf numFmtId="170" fontId="0" fillId="0" borderId="15" xfId="0" applyNumberFormat="1" applyBorder="1"/>
    <xf numFmtId="170" fontId="0" fillId="0" borderId="0" xfId="0" applyNumberFormat="1"/>
    <xf numFmtId="0" fontId="6" fillId="0" borderId="0" xfId="0" quotePrefix="1" applyFont="1"/>
    <xf numFmtId="0" fontId="24" fillId="0" borderId="0" xfId="0" applyFont="1"/>
    <xf numFmtId="0" fontId="7" fillId="0" borderId="0" xfId="0" applyFont="1"/>
    <xf numFmtId="170" fontId="0" fillId="0" borderId="19" xfId="0" applyNumberFormat="1" applyBorder="1"/>
    <xf numFmtId="170" fontId="0" fillId="0" borderId="20" xfId="0" applyNumberFormat="1" applyBorder="1"/>
    <xf numFmtId="170" fontId="0" fillId="0" borderId="8" xfId="0" applyNumberFormat="1" applyBorder="1"/>
    <xf numFmtId="170" fontId="0" fillId="0" borderId="21" xfId="0" applyNumberFormat="1" applyBorder="1"/>
    <xf numFmtId="0" fontId="13" fillId="0" borderId="0" xfId="0" applyFont="1"/>
    <xf numFmtId="44" fontId="6" fillId="0" borderId="0" xfId="0" applyNumberFormat="1" applyFont="1"/>
    <xf numFmtId="0" fontId="2" fillId="0" borderId="11" xfId="0" quotePrefix="1" applyFont="1" applyBorder="1"/>
    <xf numFmtId="44" fontId="6" fillId="0" borderId="11" xfId="0" applyNumberFormat="1" applyFont="1" applyBorder="1"/>
    <xf numFmtId="44" fontId="2" fillId="0" borderId="0" xfId="0" applyNumberFormat="1" applyFont="1"/>
    <xf numFmtId="44" fontId="6" fillId="0" borderId="8" xfId="0" applyNumberFormat="1" applyFont="1" applyBorder="1"/>
    <xf numFmtId="44" fontId="6" fillId="0" borderId="21" xfId="0" applyNumberFormat="1" applyFont="1" applyBorder="1"/>
    <xf numFmtId="168" fontId="2" fillId="0" borderId="15" xfId="0" applyNumberFormat="1" applyFont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14" fontId="0" fillId="0" borderId="0" xfId="0" applyNumberFormat="1" applyAlignment="1">
      <alignment horizontal="center"/>
    </xf>
    <xf numFmtId="17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71" fontId="14" fillId="0" borderId="0" xfId="0" applyNumberFormat="1" applyFont="1" applyAlignment="1">
      <alignment horizontal="right"/>
    </xf>
    <xf numFmtId="44" fontId="2" fillId="0" borderId="0" xfId="0" applyNumberFormat="1" applyFont="1" applyAlignment="1">
      <alignment horizontal="center"/>
    </xf>
    <xf numFmtId="44" fontId="6" fillId="0" borderId="10" xfId="1" applyNumberFormat="1" applyFont="1" applyBorder="1" applyAlignment="1">
      <alignment horizontal="center"/>
    </xf>
    <xf numFmtId="44" fontId="6" fillId="0" borderId="13" xfId="1" applyNumberFormat="1" applyFont="1" applyBorder="1"/>
    <xf numFmtId="44" fontId="2" fillId="0" borderId="15" xfId="1" applyNumberFormat="1" applyFont="1" applyBorder="1"/>
    <xf numFmtId="44" fontId="6" fillId="0" borderId="10" xfId="1" applyNumberFormat="1" applyFont="1" applyBorder="1"/>
    <xf numFmtId="44" fontId="6" fillId="0" borderId="10" xfId="0" applyNumberFormat="1" applyFont="1" applyBorder="1"/>
    <xf numFmtId="44" fontId="6" fillId="0" borderId="13" xfId="0" applyNumberFormat="1" applyFont="1" applyBorder="1"/>
    <xf numFmtId="44" fontId="2" fillId="0" borderId="16" xfId="0" applyNumberFormat="1" applyFont="1" applyBorder="1"/>
    <xf numFmtId="44" fontId="6" fillId="0" borderId="13" xfId="1" applyNumberFormat="1" applyFont="1" applyBorder="1" applyAlignment="1">
      <alignment horizontal="center"/>
    </xf>
    <xf numFmtId="44" fontId="2" fillId="0" borderId="16" xfId="1" applyNumberFormat="1" applyFont="1" applyBorder="1" applyAlignment="1">
      <alignment horizontal="center"/>
    </xf>
    <xf numFmtId="44" fontId="6" fillId="0" borderId="22" xfId="0" applyNumberFormat="1" applyFont="1" applyBorder="1"/>
    <xf numFmtId="0" fontId="6" fillId="0" borderId="0" xfId="0" applyFont="1" applyAlignment="1">
      <alignment horizontal="center"/>
    </xf>
    <xf numFmtId="0" fontId="0" fillId="0" borderId="23" xfId="0" applyBorder="1"/>
    <xf numFmtId="44" fontId="6" fillId="0" borderId="5" xfId="0" applyNumberFormat="1" applyFont="1" applyBorder="1"/>
    <xf numFmtId="166" fontId="6" fillId="0" borderId="24" xfId="0" applyNumberFormat="1" applyFont="1" applyBorder="1" applyAlignment="1">
      <alignment horizontal="right"/>
    </xf>
    <xf numFmtId="166" fontId="6" fillId="0" borderId="25" xfId="0" applyNumberFormat="1" applyFont="1" applyBorder="1" applyAlignment="1">
      <alignment horizontal="right"/>
    </xf>
    <xf numFmtId="0" fontId="6" fillId="0" borderId="0" xfId="0" applyFont="1" applyAlignment="1">
      <alignment wrapText="1"/>
    </xf>
    <xf numFmtId="0" fontId="9" fillId="0" borderId="0" xfId="2" applyFont="1" applyAlignment="1" applyProtection="1"/>
    <xf numFmtId="0" fontId="15" fillId="0" borderId="0" xfId="0" applyFont="1"/>
    <xf numFmtId="49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49" fontId="10" fillId="0" borderId="6" xfId="0" applyNumberFormat="1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2" borderId="26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8" fillId="2" borderId="29" xfId="0" applyFont="1" applyFill="1" applyBorder="1" applyAlignment="1">
      <alignment horizontal="left" vertical="center"/>
    </xf>
    <xf numFmtId="172" fontId="19" fillId="0" borderId="0" xfId="0" applyNumberFormat="1" applyFont="1" applyAlignment="1">
      <alignment vertical="center"/>
    </xf>
    <xf numFmtId="49" fontId="2" fillId="3" borderId="30" xfId="0" applyNumberFormat="1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left" vertical="center"/>
    </xf>
    <xf numFmtId="49" fontId="2" fillId="3" borderId="32" xfId="0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/>
    </xf>
    <xf numFmtId="3" fontId="2" fillId="0" borderId="33" xfId="0" applyNumberFormat="1" applyFont="1" applyBorder="1" applyAlignment="1">
      <alignment vertical="center"/>
    </xf>
    <xf numFmtId="3" fontId="2" fillId="0" borderId="32" xfId="0" applyNumberFormat="1" applyFont="1" applyBorder="1" applyAlignment="1">
      <alignment vertical="center"/>
    </xf>
    <xf numFmtId="172" fontId="2" fillId="0" borderId="0" xfId="0" applyNumberFormat="1" applyFont="1" applyAlignment="1">
      <alignment vertical="center"/>
    </xf>
    <xf numFmtId="4" fontId="2" fillId="0" borderId="32" xfId="0" applyNumberFormat="1" applyFont="1" applyBorder="1" applyAlignment="1">
      <alignment vertical="center"/>
    </xf>
    <xf numFmtId="49" fontId="2" fillId="0" borderId="30" xfId="0" applyNumberFormat="1" applyFont="1" applyBorder="1" applyAlignment="1">
      <alignment horizontal="center" vertical="center"/>
    </xf>
    <xf numFmtId="0" fontId="6" fillId="2" borderId="34" xfId="0" applyFont="1" applyFill="1" applyBorder="1" applyAlignment="1">
      <alignment horizontal="left" vertical="center"/>
    </xf>
    <xf numFmtId="3" fontId="6" fillId="0" borderId="0" xfId="0" applyNumberFormat="1" applyFont="1" applyAlignment="1">
      <alignment vertical="center"/>
    </xf>
    <xf numFmtId="3" fontId="6" fillId="0" borderId="19" xfId="0" applyNumberFormat="1" applyFont="1" applyBorder="1" applyAlignment="1">
      <alignment vertical="center"/>
    </xf>
    <xf numFmtId="172" fontId="6" fillId="0" borderId="0" xfId="0" applyNumberFormat="1" applyFont="1" applyAlignment="1">
      <alignment vertical="center"/>
    </xf>
    <xf numFmtId="3" fontId="2" fillId="0" borderId="27" xfId="0" applyNumberFormat="1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49" fontId="2" fillId="4" borderId="30" xfId="0" applyNumberFormat="1" applyFont="1" applyFill="1" applyBorder="1" applyAlignment="1">
      <alignment horizontal="center" vertical="center"/>
    </xf>
    <xf numFmtId="49" fontId="2" fillId="4" borderId="32" xfId="0" applyNumberFormat="1" applyFont="1" applyFill="1" applyBorder="1" applyAlignment="1">
      <alignment horizontal="center" vertical="center"/>
    </xf>
    <xf numFmtId="4" fontId="6" fillId="0" borderId="19" xfId="0" applyNumberFormat="1" applyFont="1" applyBorder="1" applyAlignment="1">
      <alignment vertical="center"/>
    </xf>
    <xf numFmtId="49" fontId="2" fillId="5" borderId="29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173" fontId="2" fillId="0" borderId="13" xfId="0" applyNumberFormat="1" applyFont="1" applyBorder="1" applyAlignment="1">
      <alignment vertical="center"/>
    </xf>
    <xf numFmtId="173" fontId="2" fillId="0" borderId="29" xfId="0" applyNumberFormat="1" applyFont="1" applyBorder="1" applyAlignment="1">
      <alignment vertical="center"/>
    </xf>
    <xf numFmtId="4" fontId="2" fillId="0" borderId="29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0" fontId="21" fillId="2" borderId="26" xfId="0" applyFont="1" applyFill="1" applyBorder="1" applyAlignment="1">
      <alignment horizontal="right" vertical="center"/>
    </xf>
    <xf numFmtId="4" fontId="2" fillId="0" borderId="0" xfId="0" applyNumberFormat="1" applyFont="1" applyAlignment="1">
      <alignment vertical="center"/>
    </xf>
    <xf numFmtId="174" fontId="19" fillId="2" borderId="29" xfId="0" applyNumberFormat="1" applyFont="1" applyFill="1" applyBorder="1" applyAlignment="1" applyProtection="1">
      <alignment vertical="center"/>
      <protection locked="0"/>
    </xf>
    <xf numFmtId="172" fontId="22" fillId="0" borderId="0" xfId="0" applyNumberFormat="1" applyFont="1" applyAlignment="1">
      <alignment vertical="center"/>
    </xf>
    <xf numFmtId="174" fontId="19" fillId="2" borderId="31" xfId="0" applyNumberFormat="1" applyFont="1" applyFill="1" applyBorder="1" applyAlignment="1" applyProtection="1">
      <alignment vertical="center"/>
      <protection locked="0"/>
    </xf>
    <xf numFmtId="173" fontId="2" fillId="0" borderId="7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49" fontId="2" fillId="3" borderId="35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3" fontId="2" fillId="2" borderId="32" xfId="0" applyNumberFormat="1" applyFont="1" applyFill="1" applyBorder="1" applyAlignment="1">
      <alignment vertical="center"/>
    </xf>
    <xf numFmtId="173" fontId="2" fillId="0" borderId="36" xfId="0" applyNumberFormat="1" applyFont="1" applyBorder="1" applyAlignment="1">
      <alignment vertical="center"/>
    </xf>
    <xf numFmtId="4" fontId="2" fillId="0" borderId="36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9" fontId="2" fillId="5" borderId="37" xfId="0" applyNumberFormat="1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left" vertical="center"/>
    </xf>
    <xf numFmtId="49" fontId="2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5" fillId="0" borderId="39" xfId="0" applyFont="1" applyBorder="1" applyAlignment="1">
      <alignment vertical="center" wrapText="1"/>
    </xf>
    <xf numFmtId="0" fontId="2" fillId="0" borderId="40" xfId="0" applyFont="1" applyBorder="1" applyAlignment="1">
      <alignment horizontal="center" vertical="center"/>
    </xf>
    <xf numFmtId="3" fontId="2" fillId="6" borderId="13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3" fontId="2" fillId="6" borderId="7" xfId="0" applyNumberFormat="1" applyFont="1" applyFill="1" applyBorder="1" applyAlignment="1" applyProtection="1">
      <alignment vertical="center"/>
      <protection locked="0"/>
    </xf>
    <xf numFmtId="49" fontId="2" fillId="0" borderId="11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6" fillId="0" borderId="1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174" fontId="2" fillId="0" borderId="6" xfId="0" applyNumberFormat="1" applyFont="1" applyBorder="1" applyAlignment="1" applyProtection="1">
      <alignment vertical="center"/>
      <protection locked="0"/>
    </xf>
    <xf numFmtId="172" fontId="22" fillId="0" borderId="5" xfId="0" applyNumberFormat="1" applyFont="1" applyBorder="1" applyAlignment="1">
      <alignment vertical="center"/>
    </xf>
    <xf numFmtId="0" fontId="5" fillId="2" borderId="38" xfId="0" applyFont="1" applyFill="1" applyBorder="1" applyAlignment="1">
      <alignment horizontal="left" vertical="center"/>
    </xf>
    <xf numFmtId="3" fontId="6" fillId="0" borderId="41" xfId="0" applyNumberFormat="1" applyFont="1" applyBorder="1" applyAlignment="1">
      <alignment vertical="center"/>
    </xf>
    <xf numFmtId="3" fontId="6" fillId="0" borderId="36" xfId="0" applyNumberFormat="1" applyFont="1" applyBorder="1" applyAlignment="1">
      <alignment vertical="center"/>
    </xf>
    <xf numFmtId="172" fontId="6" fillId="0" borderId="41" xfId="0" applyNumberFormat="1" applyFont="1" applyBorder="1" applyAlignment="1">
      <alignment vertical="center"/>
    </xf>
    <xf numFmtId="4" fontId="6" fillId="0" borderId="41" xfId="0" applyNumberFormat="1" applyFont="1" applyBorder="1" applyAlignment="1">
      <alignment vertical="center"/>
    </xf>
    <xf numFmtId="0" fontId="18" fillId="2" borderId="42" xfId="0" applyFont="1" applyFill="1" applyBorder="1" applyAlignment="1">
      <alignment horizontal="left" vertical="center"/>
    </xf>
    <xf numFmtId="3" fontId="2" fillId="6" borderId="43" xfId="0" applyNumberFormat="1" applyFont="1" applyFill="1" applyBorder="1" applyAlignment="1" applyProtection="1">
      <alignment vertical="center"/>
      <protection locked="0"/>
    </xf>
    <xf numFmtId="172" fontId="2" fillId="0" borderId="2" xfId="0" applyNumberFormat="1" applyFont="1" applyBorder="1" applyAlignment="1">
      <alignment vertical="center"/>
    </xf>
    <xf numFmtId="3" fontId="2" fillId="6" borderId="42" xfId="0" applyNumberFormat="1" applyFont="1" applyFill="1" applyBorder="1" applyAlignment="1" applyProtection="1">
      <alignment vertical="center"/>
      <protection locked="0"/>
    </xf>
    <xf numFmtId="3" fontId="2" fillId="6" borderId="29" xfId="0" applyNumberFormat="1" applyFont="1" applyFill="1" applyBorder="1" applyAlignment="1" applyProtection="1">
      <alignment vertical="center"/>
      <protection locked="0"/>
    </xf>
    <xf numFmtId="3" fontId="2" fillId="6" borderId="31" xfId="0" applyNumberFormat="1" applyFont="1" applyFill="1" applyBorder="1" applyAlignment="1" applyProtection="1">
      <alignment vertical="center"/>
      <protection locked="0"/>
    </xf>
    <xf numFmtId="44" fontId="0" fillId="0" borderId="0" xfId="0" applyNumberFormat="1"/>
    <xf numFmtId="0" fontId="6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4" fontId="0" fillId="0" borderId="8" xfId="0" applyNumberForma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1" xfId="0" applyBorder="1"/>
    <xf numFmtId="44" fontId="0" fillId="0" borderId="8" xfId="0" applyNumberFormat="1" applyBorder="1"/>
    <xf numFmtId="44" fontId="2" fillId="0" borderId="44" xfId="0" applyNumberFormat="1" applyFont="1" applyBorder="1"/>
    <xf numFmtId="0" fontId="6" fillId="0" borderId="8" xfId="0" applyFont="1" applyBorder="1" applyAlignment="1">
      <alignment vertical="center"/>
    </xf>
    <xf numFmtId="44" fontId="0" fillId="0" borderId="8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8" xfId="0" applyBorder="1"/>
    <xf numFmtId="44" fontId="0" fillId="0" borderId="21" xfId="0" applyNumberFormat="1" applyBorder="1"/>
    <xf numFmtId="0" fontId="0" fillId="0" borderId="8" xfId="0" applyBorder="1" applyAlignment="1">
      <alignment vertical="center"/>
    </xf>
    <xf numFmtId="44" fontId="0" fillId="0" borderId="44" xfId="0" applyNumberFormat="1" applyBorder="1"/>
    <xf numFmtId="14" fontId="0" fillId="0" borderId="8" xfId="0" applyNumberFormat="1" applyBorder="1" applyAlignment="1">
      <alignment horizontal="center"/>
    </xf>
    <xf numFmtId="14" fontId="0" fillId="0" borderId="21" xfId="0" applyNumberFormat="1" applyBorder="1" applyAlignment="1">
      <alignment horizontal="center"/>
    </xf>
    <xf numFmtId="171" fontId="0" fillId="0" borderId="8" xfId="0" applyNumberFormat="1" applyBorder="1" applyAlignment="1">
      <alignment horizontal="right"/>
    </xf>
    <xf numFmtId="171" fontId="0" fillId="0" borderId="21" xfId="0" applyNumberFormat="1" applyBorder="1" applyAlignment="1">
      <alignment horizontal="right"/>
    </xf>
    <xf numFmtId="0" fontId="2" fillId="0" borderId="31" xfId="0" applyFont="1" applyBorder="1" applyAlignment="1">
      <alignment horizontal="center"/>
    </xf>
    <xf numFmtId="1" fontId="2" fillId="0" borderId="50" xfId="0" applyNumberFormat="1" applyFont="1" applyBorder="1" applyAlignment="1">
      <alignment horizontal="center"/>
    </xf>
    <xf numFmtId="170" fontId="0" fillId="0" borderId="8" xfId="0" applyNumberFormat="1" applyBorder="1" applyAlignment="1">
      <alignment horizontal="right"/>
    </xf>
    <xf numFmtId="1" fontId="2" fillId="0" borderId="0" xfId="0" applyNumberFormat="1" applyFont="1" applyAlignment="1">
      <alignment horizontal="center"/>
    </xf>
    <xf numFmtId="44" fontId="2" fillId="0" borderId="0" xfId="1" applyNumberFormat="1" applyFont="1" applyBorder="1" applyAlignment="1">
      <alignment horizontal="center"/>
    </xf>
    <xf numFmtId="168" fontId="2" fillId="0" borderId="0" xfId="1" applyFont="1" applyBorder="1" applyAlignment="1">
      <alignment horizontal="center"/>
    </xf>
    <xf numFmtId="0" fontId="16" fillId="0" borderId="0" xfId="0" applyFont="1"/>
    <xf numFmtId="0" fontId="7" fillId="0" borderId="0" xfId="0" applyFont="1" applyAlignment="1">
      <alignment vertical="center"/>
    </xf>
    <xf numFmtId="0" fontId="0" fillId="0" borderId="8" xfId="0" applyBorder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6" fillId="0" borderId="0" xfId="0" applyFont="1" applyAlignment="1">
      <alignment horizontal="left"/>
    </xf>
    <xf numFmtId="15" fontId="8" fillId="9" borderId="0" xfId="0" quotePrefix="1" applyNumberFormat="1" applyFont="1" applyFill="1"/>
    <xf numFmtId="0" fontId="9" fillId="9" borderId="0" xfId="0" applyFont="1" applyFill="1"/>
    <xf numFmtId="0" fontId="8" fillId="9" borderId="0" xfId="0" applyFont="1" applyFill="1"/>
    <xf numFmtId="0" fontId="0" fillId="9" borderId="0" xfId="0" applyFill="1"/>
    <xf numFmtId="0" fontId="1" fillId="0" borderId="0" xfId="0" applyFont="1"/>
    <xf numFmtId="0" fontId="27" fillId="9" borderId="0" xfId="0" applyFont="1" applyFill="1" applyAlignment="1">
      <alignment horizontal="center" vertical="center"/>
    </xf>
    <xf numFmtId="174" fontId="2" fillId="9" borderId="14" xfId="0" applyNumberFormat="1" applyFont="1" applyFill="1" applyBorder="1" applyAlignment="1" applyProtection="1">
      <alignment vertical="center"/>
      <protection locked="0"/>
    </xf>
    <xf numFmtId="3" fontId="2" fillId="0" borderId="35" xfId="0" applyNumberFormat="1" applyFont="1" applyBorder="1" applyAlignment="1">
      <alignment vertical="center"/>
    </xf>
    <xf numFmtId="168" fontId="1" fillId="0" borderId="9" xfId="1" applyFont="1" applyBorder="1"/>
    <xf numFmtId="166" fontId="4" fillId="0" borderId="0" xfId="0" applyNumberFormat="1" applyFont="1"/>
    <xf numFmtId="0" fontId="3" fillId="0" borderId="0" xfId="2" applyAlignment="1" applyProtection="1"/>
    <xf numFmtId="0" fontId="1" fillId="0" borderId="21" xfId="0" applyFont="1" applyBorder="1" applyAlignment="1">
      <alignment vertical="center"/>
    </xf>
    <xf numFmtId="0" fontId="9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5" fillId="0" borderId="37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49" fontId="17" fillId="8" borderId="56" xfId="0" applyNumberFormat="1" applyFont="1" applyFill="1" applyBorder="1" applyAlignment="1">
      <alignment horizontal="center" vertical="center"/>
    </xf>
    <xf numFmtId="49" fontId="17" fillId="8" borderId="50" xfId="0" applyNumberFormat="1" applyFont="1" applyFill="1" applyBorder="1" applyAlignment="1">
      <alignment horizontal="center" vertical="center"/>
    </xf>
    <xf numFmtId="49" fontId="17" fillId="7" borderId="26" xfId="0" applyNumberFormat="1" applyFont="1" applyFill="1" applyBorder="1" applyAlignment="1">
      <alignment horizontal="center" vertical="center"/>
    </xf>
    <xf numFmtId="49" fontId="17" fillId="7" borderId="50" xfId="0" applyNumberFormat="1" applyFont="1" applyFill="1" applyBorder="1" applyAlignment="1">
      <alignment horizontal="center"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49" fontId="17" fillId="7" borderId="29" xfId="0" applyNumberFormat="1" applyFont="1" applyFill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49" fontId="17" fillId="7" borderId="46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49" fontId="17" fillId="8" borderId="46" xfId="0" applyNumberFormat="1" applyFont="1" applyFill="1" applyBorder="1" applyAlignment="1">
      <alignment horizontal="center" vertical="center"/>
    </xf>
    <xf numFmtId="49" fontId="17" fillId="8" borderId="29" xfId="0" applyNumberFormat="1" applyFont="1" applyFill="1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</cellXfs>
  <cellStyles count="3">
    <cellStyle name="Euro" xfId="1" xr:uid="{00000000-0005-0000-0000-000000000000}"/>
    <cellStyle name="Link" xfId="2" builtinId="8"/>
    <cellStyle name="Standard" xfId="0" builtinId="0"/>
  </cellStyles>
  <dxfs count="10"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3</xdr:row>
      <xdr:rowOff>86983</xdr:rowOff>
    </xdr:from>
    <xdr:to>
      <xdr:col>6</xdr:col>
      <xdr:colOff>990600</xdr:colOff>
      <xdr:row>6</xdr:row>
      <xdr:rowOff>1554</xdr:rowOff>
    </xdr:to>
    <xdr:pic>
      <xdr:nvPicPr>
        <xdr:cNvPr id="9230" name="Picture 1" descr="carLog">
          <a:extLst>
            <a:ext uri="{FF2B5EF4-FFF2-40B4-BE49-F238E27FC236}">
              <a16:creationId xmlns:a16="http://schemas.microsoft.com/office/drawing/2014/main" id="{00000000-0008-0000-0300-00000E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706108"/>
          <a:ext cx="504825" cy="508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ga-wirtschaftliche-beratung@caritas-wuerzburg.d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topLeftCell="A29" workbookViewId="0">
      <selection activeCell="B37" sqref="B37"/>
    </sheetView>
  </sheetViews>
  <sheetFormatPr baseColWidth="10" defaultRowHeight="13.2" x14ac:dyDescent="0.25"/>
  <cols>
    <col min="3" max="3" width="12" customWidth="1"/>
  </cols>
  <sheetData>
    <row r="1" spans="1:13" ht="17.399999999999999" x14ac:dyDescent="0.3">
      <c r="A1" s="24" t="s">
        <v>56</v>
      </c>
      <c r="B1" s="4">
        <v>9999</v>
      </c>
      <c r="C1" s="14"/>
      <c r="E1" s="14"/>
      <c r="G1" s="71"/>
      <c r="H1" s="71" t="s">
        <v>57</v>
      </c>
      <c r="K1" s="4"/>
      <c r="M1" s="4"/>
    </row>
    <row r="2" spans="1:13" ht="17.399999999999999" x14ac:dyDescent="0.3">
      <c r="A2" s="14"/>
      <c r="B2" s="14"/>
      <c r="C2" s="14"/>
      <c r="D2" s="24"/>
      <c r="E2" s="14"/>
      <c r="G2" s="71"/>
      <c r="K2" s="4"/>
      <c r="M2" s="4"/>
    </row>
    <row r="3" spans="1:13" ht="17.399999999999999" x14ac:dyDescent="0.3">
      <c r="A3" s="82" t="s">
        <v>134</v>
      </c>
      <c r="B3" s="5"/>
      <c r="C3" s="5"/>
      <c r="D3" s="5"/>
      <c r="E3" s="6"/>
      <c r="F3" s="6"/>
      <c r="G3" s="6"/>
      <c r="H3" s="6"/>
      <c r="I3" s="5"/>
      <c r="J3" s="6"/>
      <c r="K3" s="6"/>
      <c r="L3" s="3"/>
    </row>
    <row r="4" spans="1:13" ht="17.399999999999999" x14ac:dyDescent="0.3">
      <c r="A4" s="5"/>
      <c r="B4" s="82" t="s">
        <v>135</v>
      </c>
      <c r="C4" s="72"/>
      <c r="D4" s="6"/>
      <c r="E4" s="6"/>
      <c r="F4" s="6"/>
      <c r="G4" s="6"/>
      <c r="H4" s="6"/>
      <c r="I4" s="6"/>
      <c r="J4" s="6"/>
      <c r="K4" s="6"/>
    </row>
    <row r="5" spans="1:13" ht="17.399999999999999" x14ac:dyDescent="0.3">
      <c r="A5" s="5"/>
      <c r="B5" s="82"/>
      <c r="C5" s="72"/>
      <c r="D5" s="6"/>
      <c r="E5" s="6"/>
      <c r="F5" s="6"/>
      <c r="G5" s="6"/>
      <c r="H5" s="6"/>
      <c r="I5" s="6"/>
      <c r="J5" s="6"/>
      <c r="K5" s="6"/>
    </row>
    <row r="6" spans="1:13" ht="17.399999999999999" x14ac:dyDescent="0.3">
      <c r="A6" s="5"/>
      <c r="B6" s="82"/>
      <c r="C6" s="72"/>
      <c r="D6" s="6"/>
      <c r="E6" s="6"/>
      <c r="F6" s="6"/>
      <c r="G6" s="6"/>
      <c r="H6" s="6"/>
      <c r="I6" s="6"/>
      <c r="J6" s="6"/>
      <c r="K6" s="6"/>
    </row>
    <row r="7" spans="1:13" ht="13.8" x14ac:dyDescent="0.25">
      <c r="A7" s="5" t="s">
        <v>0</v>
      </c>
      <c r="B7" s="6"/>
      <c r="C7" s="233" t="s">
        <v>262</v>
      </c>
      <c r="D7" s="234"/>
      <c r="E7" s="6"/>
      <c r="F7" s="6"/>
      <c r="G7" s="6"/>
      <c r="H7" s="6"/>
    </row>
    <row r="8" spans="1:13" ht="24.9" customHeight="1" x14ac:dyDescent="0.25">
      <c r="A8" s="6"/>
      <c r="B8" s="6"/>
      <c r="C8" s="6"/>
      <c r="D8" s="6"/>
      <c r="E8" s="6"/>
      <c r="F8" s="6"/>
      <c r="G8" s="6"/>
      <c r="H8" s="6"/>
    </row>
    <row r="9" spans="1:13" ht="24.9" customHeight="1" x14ac:dyDescent="0.25">
      <c r="A9" s="5" t="s">
        <v>114</v>
      </c>
      <c r="B9" s="5"/>
      <c r="C9" s="6"/>
      <c r="D9" s="6"/>
      <c r="E9" s="6"/>
      <c r="F9" s="6"/>
      <c r="G9" s="6"/>
      <c r="H9" s="6"/>
    </row>
    <row r="10" spans="1:13" ht="24.9" customHeight="1" x14ac:dyDescent="0.25">
      <c r="A10" s="5" t="s">
        <v>146</v>
      </c>
      <c r="B10" s="5"/>
      <c r="C10" s="6"/>
      <c r="D10" s="6"/>
      <c r="E10" s="6"/>
      <c r="F10" s="6"/>
      <c r="G10" s="6"/>
      <c r="H10" s="6"/>
    </row>
    <row r="11" spans="1:13" ht="24.9" customHeight="1" x14ac:dyDescent="0.25">
      <c r="A11" s="5" t="s">
        <v>147</v>
      </c>
      <c r="B11" s="5"/>
      <c r="C11" s="6"/>
      <c r="D11" s="6"/>
      <c r="E11" s="6"/>
      <c r="F11" s="6"/>
      <c r="G11" s="6"/>
      <c r="H11" s="6"/>
    </row>
    <row r="12" spans="1:13" ht="19.2" customHeight="1" x14ac:dyDescent="0.25">
      <c r="A12" s="6"/>
      <c r="B12" s="6"/>
      <c r="C12" s="6"/>
      <c r="D12" s="6"/>
      <c r="E12" s="6"/>
      <c r="F12" s="6"/>
      <c r="G12" s="6"/>
      <c r="H12" s="6"/>
    </row>
    <row r="13" spans="1:13" ht="19.2" customHeight="1" x14ac:dyDescent="0.25">
      <c r="A13" s="6"/>
      <c r="B13" s="6"/>
      <c r="C13" s="6"/>
      <c r="D13" s="6"/>
      <c r="E13" s="6"/>
      <c r="F13" s="6"/>
      <c r="G13" s="6"/>
      <c r="H13" s="6"/>
    </row>
    <row r="14" spans="1:13" ht="13.8" x14ac:dyDescent="0.25">
      <c r="A14" s="6" t="s">
        <v>55</v>
      </c>
      <c r="B14" s="6"/>
      <c r="C14" s="27"/>
      <c r="D14" s="6" t="s">
        <v>136</v>
      </c>
      <c r="E14" s="8"/>
      <c r="F14" s="26"/>
      <c r="G14" s="6"/>
      <c r="H14" s="9"/>
    </row>
    <row r="15" spans="1:13" ht="13.8" x14ac:dyDescent="0.25">
      <c r="A15" s="6"/>
      <c r="B15" s="6"/>
      <c r="C15" s="27"/>
      <c r="D15" s="6"/>
      <c r="E15" s="8"/>
      <c r="F15" s="26"/>
      <c r="G15" s="6"/>
      <c r="H15" s="9"/>
    </row>
    <row r="16" spans="1:13" ht="13.8" x14ac:dyDescent="0.25">
      <c r="A16" s="6"/>
      <c r="B16" s="6"/>
      <c r="C16" s="6"/>
      <c r="D16" s="6"/>
      <c r="E16" s="6"/>
      <c r="F16" s="6"/>
      <c r="G16" s="6"/>
      <c r="H16" s="6"/>
    </row>
    <row r="17" spans="1:12" ht="13.8" x14ac:dyDescent="0.25">
      <c r="A17" s="6" t="s">
        <v>104</v>
      </c>
      <c r="B17" s="6"/>
      <c r="C17" s="6"/>
      <c r="D17" s="6"/>
      <c r="E17" s="6"/>
      <c r="F17" s="6"/>
      <c r="G17" s="6"/>
      <c r="H17" s="6"/>
    </row>
    <row r="18" spans="1:12" ht="24.9" customHeight="1" x14ac:dyDescent="0.3">
      <c r="A18" s="6" t="s">
        <v>54</v>
      </c>
      <c r="B18" s="6"/>
      <c r="C18" s="119"/>
      <c r="D18" s="6"/>
      <c r="E18" s="6"/>
      <c r="F18" s="6"/>
      <c r="G18" s="5"/>
      <c r="H18" s="6"/>
    </row>
    <row r="19" spans="1:12" ht="24.9" customHeight="1" x14ac:dyDescent="0.25">
      <c r="A19" s="6" t="s">
        <v>53</v>
      </c>
      <c r="B19" s="6"/>
      <c r="C19" s="6"/>
      <c r="D19" s="6"/>
      <c r="E19" s="6"/>
      <c r="F19" s="6"/>
      <c r="G19" s="5"/>
      <c r="H19" s="6"/>
    </row>
    <row r="20" spans="1:12" ht="24.9" customHeight="1" x14ac:dyDescent="0.25">
      <c r="A20" s="6" t="s">
        <v>64</v>
      </c>
      <c r="B20" s="2"/>
      <c r="C20" s="2"/>
      <c r="D20" s="2"/>
      <c r="E20" s="2"/>
      <c r="F20" s="2"/>
      <c r="H20" s="6"/>
      <c r="I20" s="23"/>
      <c r="J20" s="23"/>
      <c r="K20" s="23"/>
      <c r="L20" s="23"/>
    </row>
    <row r="21" spans="1:12" ht="30.15" customHeight="1" x14ac:dyDescent="0.25">
      <c r="H21" s="6"/>
      <c r="I21" s="6"/>
      <c r="J21" s="6"/>
      <c r="K21" s="6"/>
    </row>
    <row r="22" spans="1:12" ht="30.15" customHeight="1" x14ac:dyDescent="0.25">
      <c r="A22" s="5" t="s">
        <v>228</v>
      </c>
      <c r="H22" s="6"/>
      <c r="I22" s="6"/>
      <c r="J22" s="6"/>
      <c r="K22" s="6"/>
    </row>
    <row r="23" spans="1:12" ht="13.8" x14ac:dyDescent="0.25">
      <c r="A23" s="5"/>
      <c r="B23" s="6"/>
      <c r="C23" s="6"/>
      <c r="D23" s="6"/>
      <c r="H23" s="6"/>
      <c r="I23" s="6"/>
      <c r="J23" s="6"/>
      <c r="K23" s="6"/>
    </row>
    <row r="24" spans="1:12" ht="14.25" customHeight="1" x14ac:dyDescent="0.25">
      <c r="B24" s="245"/>
      <c r="C24" s="245"/>
      <c r="D24" s="245"/>
      <c r="E24" s="245"/>
      <c r="H24" s="6"/>
      <c r="I24" s="6"/>
      <c r="J24" s="6"/>
      <c r="K24" s="6"/>
    </row>
    <row r="25" spans="1:12" ht="13.8" x14ac:dyDescent="0.25">
      <c r="A25" s="6" t="s">
        <v>138</v>
      </c>
      <c r="H25" s="6"/>
      <c r="I25" s="6"/>
      <c r="J25" s="6"/>
      <c r="K25" s="6"/>
    </row>
    <row r="26" spans="1:12" ht="13.8" x14ac:dyDescent="0.25">
      <c r="H26" s="6"/>
      <c r="I26" s="6"/>
      <c r="J26" s="6"/>
      <c r="K26" s="6"/>
    </row>
    <row r="27" spans="1:12" ht="13.8" x14ac:dyDescent="0.25">
      <c r="A27" s="6" t="s">
        <v>135</v>
      </c>
      <c r="B27" s="6"/>
      <c r="C27" s="6"/>
      <c r="D27" s="6"/>
      <c r="E27" s="6"/>
      <c r="H27" s="6"/>
      <c r="I27" s="6"/>
      <c r="J27" s="6"/>
      <c r="K27" s="6"/>
    </row>
    <row r="28" spans="1:12" ht="13.8" x14ac:dyDescent="0.25">
      <c r="A28" s="6" t="s">
        <v>231</v>
      </c>
      <c r="B28" s="6"/>
      <c r="C28" s="6"/>
      <c r="D28" s="6"/>
      <c r="E28" s="6"/>
      <c r="H28" s="6"/>
      <c r="I28" s="6"/>
      <c r="J28" s="6"/>
      <c r="K28" s="6"/>
    </row>
    <row r="29" spans="1:12" ht="13.8" x14ac:dyDescent="0.25">
      <c r="A29" s="6" t="s">
        <v>263</v>
      </c>
      <c r="B29" s="6"/>
      <c r="C29" s="6"/>
      <c r="D29" s="6"/>
      <c r="E29" s="6"/>
      <c r="I29" s="6"/>
      <c r="J29" s="6"/>
      <c r="K29" s="6"/>
    </row>
    <row r="30" spans="1:12" ht="13.8" x14ac:dyDescent="0.25">
      <c r="A30" s="6" t="s">
        <v>139</v>
      </c>
      <c r="B30" s="6"/>
      <c r="C30" s="6"/>
      <c r="D30" s="6"/>
      <c r="E30" s="6"/>
      <c r="I30" s="6"/>
      <c r="J30" s="6"/>
      <c r="K30" s="6"/>
    </row>
    <row r="31" spans="1:12" ht="13.8" x14ac:dyDescent="0.25">
      <c r="A31" s="6" t="s">
        <v>140</v>
      </c>
      <c r="B31" s="6"/>
      <c r="C31" s="6"/>
      <c r="D31" s="6"/>
      <c r="E31" s="6"/>
    </row>
    <row r="32" spans="1:12" ht="24.9" customHeight="1" x14ac:dyDescent="0.25">
      <c r="A32" s="6"/>
      <c r="B32" s="6"/>
      <c r="C32" s="6"/>
      <c r="D32" s="6"/>
      <c r="E32" s="6"/>
    </row>
    <row r="33" spans="1:5" ht="24.9" customHeight="1" x14ac:dyDescent="0.25">
      <c r="A33" s="6"/>
      <c r="B33" s="6"/>
      <c r="C33" s="6"/>
      <c r="D33" s="6"/>
      <c r="E33" s="6"/>
    </row>
    <row r="34" spans="1:5" ht="24.9" customHeight="1" x14ac:dyDescent="0.25">
      <c r="A34" s="5" t="s">
        <v>141</v>
      </c>
      <c r="B34" s="6"/>
      <c r="C34" s="6"/>
      <c r="D34" s="6"/>
      <c r="E34" s="6"/>
    </row>
    <row r="35" spans="1:5" ht="24.9" customHeight="1" x14ac:dyDescent="0.25">
      <c r="A35" s="6" t="s">
        <v>142</v>
      </c>
      <c r="B35" s="243" t="s">
        <v>257</v>
      </c>
    </row>
    <row r="36" spans="1:5" ht="24.9" customHeight="1" x14ac:dyDescent="0.25">
      <c r="A36" s="6" t="s">
        <v>143</v>
      </c>
      <c r="B36" s="118" t="s">
        <v>264</v>
      </c>
      <c r="C36" s="6"/>
    </row>
    <row r="37" spans="1:5" ht="24.9" customHeight="1" x14ac:dyDescent="0.25">
      <c r="A37" s="6" t="s">
        <v>144</v>
      </c>
      <c r="B37" s="6" t="s">
        <v>145</v>
      </c>
    </row>
    <row r="38" spans="1:5" ht="24.9" customHeight="1" x14ac:dyDescent="0.25"/>
    <row r="39" spans="1:5" ht="24.9" customHeight="1" x14ac:dyDescent="0.25"/>
  </sheetData>
  <mergeCells count="1">
    <mergeCell ref="B24:E24"/>
  </mergeCells>
  <hyperlinks>
    <hyperlink ref="B35" r:id="rId1" xr:uid="{00000000-0004-0000-0000-000000000000}"/>
  </hyperlinks>
  <printOptions horizontalCentered="1" verticalCentered="1"/>
  <pageMargins left="0.39370078740157483" right="0" top="0" bottom="0" header="0.31496062992125984" footer="0.31496062992125984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4E9CB-A66B-4720-9CD9-B4B086F4BD10}">
  <dimension ref="A1"/>
  <sheetViews>
    <sheetView workbookViewId="0"/>
  </sheetViews>
  <sheetFormatPr baseColWidth="10" defaultRowHeight="13.2" x14ac:dyDescent="0.25"/>
  <sheetData/>
  <pageMargins left="0.7" right="0.7" top="0.78740157499999996" bottom="0.78740157499999996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3.2" x14ac:dyDescent="0.25"/>
  <sheetData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"/>
  <sheetViews>
    <sheetView topLeftCell="A12" workbookViewId="0">
      <selection activeCell="A4" sqref="A4"/>
    </sheetView>
  </sheetViews>
  <sheetFormatPr baseColWidth="10" defaultRowHeight="13.2" x14ac:dyDescent="0.25"/>
  <cols>
    <col min="1" max="1" width="21" customWidth="1"/>
    <col min="2" max="2" width="2.33203125" customWidth="1"/>
    <col min="3" max="3" width="13.44140625" customWidth="1"/>
    <col min="4" max="4" width="1.5546875" customWidth="1"/>
    <col min="5" max="5" width="12.6640625" customWidth="1"/>
    <col min="6" max="6" width="13.109375" customWidth="1"/>
    <col min="7" max="7" width="12.88671875" customWidth="1"/>
    <col min="8" max="8" width="8.88671875" customWidth="1"/>
    <col min="9" max="9" width="23.33203125" customWidth="1"/>
  </cols>
  <sheetData>
    <row r="1" spans="1:13" ht="22.2" customHeight="1" x14ac:dyDescent="0.3">
      <c r="A1" s="24" t="s">
        <v>227</v>
      </c>
      <c r="B1" s="4"/>
      <c r="C1" s="4">
        <f>Blatt1!B1</f>
        <v>9999</v>
      </c>
      <c r="D1" s="4"/>
      <c r="E1" s="4"/>
      <c r="H1" s="24"/>
      <c r="I1" s="4"/>
      <c r="J1" s="71" t="s">
        <v>58</v>
      </c>
      <c r="M1" s="4"/>
    </row>
    <row r="2" spans="1:13" ht="22.2" customHeight="1" x14ac:dyDescent="0.3">
      <c r="A2" s="82"/>
      <c r="B2" s="5"/>
      <c r="C2" s="5"/>
      <c r="D2" s="5"/>
      <c r="E2" s="6"/>
      <c r="F2" s="6"/>
      <c r="G2" s="6"/>
      <c r="H2" s="6"/>
      <c r="I2" s="5"/>
      <c r="J2" s="6"/>
      <c r="K2" s="6"/>
      <c r="L2" s="3"/>
    </row>
    <row r="3" spans="1:13" ht="22.2" customHeight="1" x14ac:dyDescent="0.3">
      <c r="A3" s="5" t="s">
        <v>265</v>
      </c>
      <c r="B3" s="6"/>
      <c r="C3" s="6"/>
      <c r="D3" s="6"/>
      <c r="E3" s="5" t="s">
        <v>220</v>
      </c>
      <c r="F3" s="6"/>
      <c r="G3" s="5" t="s">
        <v>221</v>
      </c>
      <c r="H3" s="6"/>
    </row>
    <row r="4" spans="1:13" ht="22.2" customHeight="1" x14ac:dyDescent="0.25">
      <c r="A4" s="5"/>
      <c r="B4" s="6"/>
      <c r="C4" s="6"/>
      <c r="D4" s="6"/>
      <c r="E4" s="5"/>
      <c r="F4" s="5"/>
      <c r="G4" s="6"/>
    </row>
    <row r="5" spans="1:13" ht="22.2" customHeight="1" x14ac:dyDescent="0.25">
      <c r="A5" s="6"/>
      <c r="B5" s="6"/>
      <c r="C5" s="6"/>
      <c r="D5" s="6"/>
      <c r="E5" s="6"/>
      <c r="F5" s="6"/>
      <c r="G5" s="6"/>
    </row>
    <row r="6" spans="1:13" ht="30" customHeight="1" x14ac:dyDescent="0.25">
      <c r="A6" s="51" t="s">
        <v>204</v>
      </c>
      <c r="B6" s="7"/>
      <c r="C6" s="51" t="s">
        <v>65</v>
      </c>
      <c r="D6" s="7"/>
      <c r="E6" s="51" t="s">
        <v>66</v>
      </c>
      <c r="F6" s="51" t="s">
        <v>67</v>
      </c>
      <c r="G6" s="51" t="s">
        <v>68</v>
      </c>
      <c r="I6" s="5" t="s">
        <v>69</v>
      </c>
      <c r="J6" s="5"/>
      <c r="K6" s="5"/>
      <c r="L6" s="39"/>
      <c r="M6" s="6"/>
    </row>
    <row r="7" spans="1:13" ht="22.2" customHeight="1" x14ac:dyDescent="0.25">
      <c r="A7" s="6"/>
      <c r="B7" s="7"/>
      <c r="C7" s="6"/>
      <c r="D7" s="7"/>
      <c r="E7" s="6"/>
      <c r="F7" s="6"/>
      <c r="G7" s="6"/>
      <c r="M7" s="5"/>
    </row>
    <row r="8" spans="1:13" ht="22.2" customHeight="1" x14ac:dyDescent="0.25">
      <c r="A8" s="49" t="s">
        <v>40</v>
      </c>
      <c r="B8" s="47"/>
      <c r="C8" s="46" t="s">
        <v>52</v>
      </c>
      <c r="D8" s="47"/>
      <c r="E8" s="46" t="s">
        <v>52</v>
      </c>
      <c r="F8" s="46" t="s">
        <v>52</v>
      </c>
      <c r="G8" s="46" t="s">
        <v>52</v>
      </c>
      <c r="H8" s="48"/>
      <c r="I8" s="6" t="s">
        <v>70</v>
      </c>
      <c r="J8" s="6" t="s">
        <v>71</v>
      </c>
      <c r="K8" s="5"/>
      <c r="L8" s="5"/>
      <c r="M8" s="5"/>
    </row>
    <row r="9" spans="1:13" ht="22.2" customHeight="1" x14ac:dyDescent="0.25">
      <c r="A9" s="49" t="s">
        <v>41</v>
      </c>
      <c r="B9" s="47"/>
      <c r="C9" s="46" t="s">
        <v>52</v>
      </c>
      <c r="D9" s="47"/>
      <c r="E9" s="46" t="s">
        <v>52</v>
      </c>
      <c r="F9" s="46" t="s">
        <v>52</v>
      </c>
      <c r="G9" s="46" t="s">
        <v>52</v>
      </c>
      <c r="H9" s="48"/>
      <c r="I9" s="6" t="s">
        <v>72</v>
      </c>
      <c r="J9" s="6" t="s">
        <v>71</v>
      </c>
      <c r="K9" s="6"/>
      <c r="L9" s="37"/>
      <c r="M9" s="14"/>
    </row>
    <row r="10" spans="1:13" ht="22.2" customHeight="1" x14ac:dyDescent="0.25">
      <c r="A10" s="49" t="s">
        <v>42</v>
      </c>
      <c r="B10" s="47"/>
      <c r="C10" s="46" t="s">
        <v>52</v>
      </c>
      <c r="D10" s="47"/>
      <c r="E10" s="46" t="s">
        <v>52</v>
      </c>
      <c r="F10" s="46" t="s">
        <v>52</v>
      </c>
      <c r="G10" s="46" t="s">
        <v>52</v>
      </c>
      <c r="H10" s="48"/>
      <c r="I10" s="6"/>
      <c r="J10" s="6"/>
      <c r="K10" s="6"/>
      <c r="L10" s="38"/>
    </row>
    <row r="11" spans="1:13" ht="22.2" customHeight="1" x14ac:dyDescent="0.25">
      <c r="A11" s="49" t="s">
        <v>43</v>
      </c>
      <c r="B11" s="46"/>
      <c r="C11" s="46" t="s">
        <v>52</v>
      </c>
      <c r="D11" s="46"/>
      <c r="E11" s="46" t="s">
        <v>52</v>
      </c>
      <c r="F11" s="46" t="s">
        <v>52</v>
      </c>
      <c r="G11" s="46" t="s">
        <v>52</v>
      </c>
      <c r="H11" s="48"/>
      <c r="I11" s="5"/>
      <c r="J11" s="6"/>
      <c r="K11" s="6"/>
      <c r="L11" s="6"/>
      <c r="M11" s="6"/>
    </row>
    <row r="12" spans="1:13" ht="22.2" customHeight="1" x14ac:dyDescent="0.25">
      <c r="A12" s="49" t="s">
        <v>44</v>
      </c>
      <c r="B12" s="46"/>
      <c r="C12" s="46" t="s">
        <v>52</v>
      </c>
      <c r="D12" s="46"/>
      <c r="E12" s="46" t="s">
        <v>52</v>
      </c>
      <c r="F12" s="46" t="s">
        <v>52</v>
      </c>
      <c r="G12" s="46" t="s">
        <v>52</v>
      </c>
      <c r="H12" s="48"/>
      <c r="I12" s="5"/>
      <c r="J12" s="5"/>
      <c r="K12" s="5"/>
      <c r="L12" s="10"/>
      <c r="M12" s="5"/>
    </row>
    <row r="13" spans="1:13" ht="22.2" customHeight="1" x14ac:dyDescent="0.25">
      <c r="A13" s="50" t="s">
        <v>45</v>
      </c>
      <c r="B13" s="48"/>
      <c r="C13" s="46" t="s">
        <v>52</v>
      </c>
      <c r="D13" s="48"/>
      <c r="E13" s="46" t="s">
        <v>52</v>
      </c>
      <c r="F13" s="46" t="s">
        <v>52</v>
      </c>
      <c r="G13" s="46" t="s">
        <v>52</v>
      </c>
      <c r="H13" s="48"/>
      <c r="I13" s="6"/>
      <c r="J13" s="6"/>
      <c r="K13" s="6"/>
      <c r="L13" s="39"/>
      <c r="M13" s="5"/>
    </row>
    <row r="14" spans="1:13" ht="22.2" customHeight="1" x14ac:dyDescent="0.25">
      <c r="A14" s="50" t="s">
        <v>46</v>
      </c>
      <c r="B14" s="48"/>
      <c r="C14" s="46" t="s">
        <v>52</v>
      </c>
      <c r="D14" s="48"/>
      <c r="E14" s="46" t="s">
        <v>52</v>
      </c>
      <c r="F14" s="46" t="s">
        <v>52</v>
      </c>
      <c r="G14" s="46" t="s">
        <v>52</v>
      </c>
      <c r="H14" s="48"/>
      <c r="I14" s="6"/>
      <c r="J14" s="6"/>
      <c r="K14" s="6"/>
    </row>
    <row r="15" spans="1:13" ht="22.2" customHeight="1" x14ac:dyDescent="0.25">
      <c r="A15" s="50" t="s">
        <v>47</v>
      </c>
      <c r="B15" s="48"/>
      <c r="C15" s="46" t="s">
        <v>52</v>
      </c>
      <c r="D15" s="48"/>
      <c r="E15" s="46" t="s">
        <v>52</v>
      </c>
      <c r="F15" s="46" t="s">
        <v>52</v>
      </c>
      <c r="G15" s="46" t="s">
        <v>52</v>
      </c>
      <c r="H15" s="48"/>
      <c r="I15" s="6"/>
      <c r="J15" s="6"/>
      <c r="K15" s="6"/>
      <c r="L15" s="37"/>
    </row>
    <row r="16" spans="1:13" ht="22.2" customHeight="1" x14ac:dyDescent="0.25">
      <c r="A16" s="49" t="s">
        <v>48</v>
      </c>
      <c r="B16" s="46"/>
      <c r="C16" s="46" t="s">
        <v>52</v>
      </c>
      <c r="D16" s="46"/>
      <c r="E16" s="46" t="s">
        <v>52</v>
      </c>
      <c r="F16" s="46" t="s">
        <v>52</v>
      </c>
      <c r="G16" s="46" t="s">
        <v>52</v>
      </c>
      <c r="H16" s="48"/>
      <c r="I16" s="6"/>
      <c r="J16" s="6"/>
      <c r="K16" s="6"/>
      <c r="L16" s="37"/>
    </row>
    <row r="17" spans="1:12" ht="22.2" customHeight="1" x14ac:dyDescent="0.25">
      <c r="A17" s="50" t="s">
        <v>49</v>
      </c>
      <c r="B17" s="48"/>
      <c r="C17" s="46" t="s">
        <v>52</v>
      </c>
      <c r="D17" s="48"/>
      <c r="E17" s="46" t="s">
        <v>52</v>
      </c>
      <c r="F17" s="46" t="s">
        <v>52</v>
      </c>
      <c r="G17" s="46" t="s">
        <v>52</v>
      </c>
      <c r="H17" s="48"/>
      <c r="I17" s="6"/>
      <c r="J17" s="6"/>
      <c r="K17" s="6"/>
      <c r="L17" s="37"/>
    </row>
    <row r="18" spans="1:12" ht="22.2" customHeight="1" x14ac:dyDescent="0.25">
      <c r="A18" s="50" t="s">
        <v>50</v>
      </c>
      <c r="B18" s="48"/>
      <c r="C18" s="46" t="s">
        <v>52</v>
      </c>
      <c r="D18" s="48"/>
      <c r="E18" s="46" t="s">
        <v>52</v>
      </c>
      <c r="F18" s="46" t="s">
        <v>52</v>
      </c>
      <c r="G18" s="46" t="s">
        <v>52</v>
      </c>
      <c r="H18" s="48"/>
      <c r="I18" s="6"/>
      <c r="J18" s="6"/>
      <c r="K18" s="6"/>
    </row>
    <row r="19" spans="1:12" ht="22.2" customHeight="1" x14ac:dyDescent="0.25">
      <c r="A19" s="50" t="s">
        <v>51</v>
      </c>
      <c r="B19" s="48"/>
      <c r="C19" s="46" t="s">
        <v>52</v>
      </c>
      <c r="D19" s="48"/>
      <c r="E19" s="46" t="s">
        <v>52</v>
      </c>
      <c r="F19" s="46" t="s">
        <v>52</v>
      </c>
      <c r="G19" s="46" t="s">
        <v>52</v>
      </c>
      <c r="H19" s="48"/>
    </row>
    <row r="20" spans="1:12" ht="22.2" customHeight="1" x14ac:dyDescent="0.25"/>
    <row r="21" spans="1:12" ht="22.2" customHeight="1" x14ac:dyDescent="0.25">
      <c r="A21" s="235" t="s">
        <v>73</v>
      </c>
      <c r="B21" s="236"/>
      <c r="C21" s="236"/>
      <c r="D21" s="236"/>
      <c r="E21" s="236"/>
      <c r="F21" s="234"/>
      <c r="G21" s="236"/>
    </row>
  </sheetData>
  <printOptions horizontalCentered="1" verticalCentered="1"/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workbookViewId="0">
      <selection activeCell="D21" sqref="D21"/>
    </sheetView>
  </sheetViews>
  <sheetFormatPr baseColWidth="10" defaultRowHeight="13.2" x14ac:dyDescent="0.25"/>
  <cols>
    <col min="2" max="2" width="17.109375" customWidth="1"/>
  </cols>
  <sheetData>
    <row r="1" spans="1:11" ht="17.399999999999999" x14ac:dyDescent="0.3">
      <c r="A1" s="4" t="s">
        <v>267</v>
      </c>
      <c r="B1" s="4"/>
      <c r="C1" s="4"/>
      <c r="D1" s="4"/>
      <c r="E1" s="4"/>
      <c r="F1" s="4"/>
      <c r="G1" s="71"/>
      <c r="H1" s="71" t="s">
        <v>56</v>
      </c>
      <c r="I1" s="24">
        <f>Blatt1!B1</f>
        <v>9999</v>
      </c>
      <c r="J1" s="71" t="s">
        <v>61</v>
      </c>
      <c r="K1" s="24"/>
    </row>
    <row r="2" spans="1:11" ht="17.399999999999999" x14ac:dyDescent="0.3">
      <c r="A2" s="232" t="s">
        <v>266</v>
      </c>
      <c r="B2" s="4"/>
      <c r="C2" s="4"/>
      <c r="D2" s="4"/>
      <c r="E2" s="4"/>
      <c r="F2" s="4"/>
      <c r="G2" s="4"/>
      <c r="H2" s="4"/>
      <c r="I2" s="4"/>
      <c r="J2" s="24"/>
      <c r="K2" s="24"/>
    </row>
    <row r="3" spans="1:11" ht="15.75" customHeight="1" x14ac:dyDescent="0.25">
      <c r="A3" s="5"/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ht="13.8" thickBot="1" x14ac:dyDescent="0.3"/>
    <row r="5" spans="1:11" ht="15.75" customHeight="1" x14ac:dyDescent="0.25">
      <c r="A5" s="11" t="s">
        <v>1</v>
      </c>
      <c r="B5" s="12" t="s">
        <v>9</v>
      </c>
      <c r="C5" s="12" t="s">
        <v>6</v>
      </c>
      <c r="D5" s="12" t="s">
        <v>39</v>
      </c>
      <c r="E5" s="12" t="s">
        <v>2</v>
      </c>
      <c r="F5" s="12" t="s">
        <v>37</v>
      </c>
      <c r="G5" s="12"/>
      <c r="H5" s="12" t="s">
        <v>4</v>
      </c>
      <c r="I5" s="12" t="s">
        <v>10</v>
      </c>
      <c r="J5" s="52" t="s">
        <v>3</v>
      </c>
      <c r="K5" s="14"/>
    </row>
    <row r="6" spans="1:11" x14ac:dyDescent="0.25">
      <c r="A6" s="15"/>
      <c r="B6" s="16"/>
      <c r="C6" s="16"/>
      <c r="D6" s="16"/>
      <c r="E6" s="16"/>
      <c r="F6" s="16"/>
      <c r="G6" s="16"/>
      <c r="H6" s="13"/>
      <c r="I6" s="14" t="s">
        <v>38</v>
      </c>
      <c r="J6" s="115"/>
      <c r="K6" s="18"/>
    </row>
    <row r="7" spans="1:11" x14ac:dyDescent="0.25">
      <c r="A7" s="15"/>
      <c r="B7" s="16"/>
      <c r="C7" s="17"/>
      <c r="D7" s="16"/>
      <c r="E7" s="16"/>
      <c r="F7" s="16"/>
      <c r="G7" s="16"/>
      <c r="H7" s="13"/>
      <c r="I7" s="16" t="s">
        <v>11</v>
      </c>
      <c r="J7" s="115"/>
      <c r="K7" s="18"/>
    </row>
    <row r="8" spans="1:11" x14ac:dyDescent="0.25">
      <c r="A8" s="15"/>
      <c r="B8" s="16"/>
      <c r="C8" s="17"/>
      <c r="D8" s="16"/>
      <c r="E8" s="16"/>
      <c r="F8" s="16"/>
      <c r="G8" s="16"/>
      <c r="H8" s="13"/>
      <c r="I8" s="16" t="s">
        <v>11</v>
      </c>
      <c r="J8" s="115"/>
      <c r="K8" s="18"/>
    </row>
    <row r="9" spans="1:11" x14ac:dyDescent="0.25">
      <c r="A9" s="15"/>
      <c r="B9" s="16"/>
      <c r="C9" s="17"/>
      <c r="D9" s="16"/>
      <c r="E9" s="16"/>
      <c r="F9" s="16"/>
      <c r="G9" s="16"/>
      <c r="H9" s="13"/>
      <c r="I9" s="16" t="s">
        <v>11</v>
      </c>
      <c r="J9" s="115"/>
      <c r="K9" s="18"/>
    </row>
    <row r="10" spans="1:11" x14ac:dyDescent="0.25">
      <c r="A10" s="15"/>
      <c r="B10" s="16"/>
      <c r="C10" s="17"/>
      <c r="D10" s="16"/>
      <c r="E10" s="16"/>
      <c r="F10" s="16"/>
      <c r="G10" s="16"/>
      <c r="H10" s="13"/>
      <c r="I10" s="16" t="s">
        <v>11</v>
      </c>
      <c r="J10" s="115"/>
      <c r="K10" s="18"/>
    </row>
    <row r="11" spans="1:11" x14ac:dyDescent="0.25">
      <c r="A11" s="15"/>
      <c r="B11" s="16"/>
      <c r="C11" s="17"/>
      <c r="D11" s="16"/>
      <c r="E11" s="16"/>
      <c r="F11" s="16"/>
      <c r="G11" s="16"/>
      <c r="H11" s="13"/>
      <c r="I11" s="16" t="s">
        <v>11</v>
      </c>
      <c r="J11" s="115"/>
      <c r="K11" s="18"/>
    </row>
    <row r="12" spans="1:11" x14ac:dyDescent="0.25">
      <c r="A12" s="15"/>
      <c r="B12" s="16"/>
      <c r="C12" s="17"/>
      <c r="D12" s="16"/>
      <c r="E12" s="16"/>
      <c r="F12" s="16"/>
      <c r="G12" s="16"/>
      <c r="H12" s="13"/>
      <c r="I12" s="16" t="s">
        <v>11</v>
      </c>
      <c r="J12" s="115"/>
      <c r="K12" s="18"/>
    </row>
    <row r="13" spans="1:11" x14ac:dyDescent="0.25">
      <c r="A13" s="15"/>
      <c r="B13" s="16"/>
      <c r="C13" s="17"/>
      <c r="D13" s="16"/>
      <c r="E13" s="16"/>
      <c r="F13" s="16"/>
      <c r="G13" s="16"/>
      <c r="H13" s="13"/>
      <c r="I13" s="16" t="s">
        <v>11</v>
      </c>
      <c r="J13" s="115"/>
      <c r="K13" s="18"/>
    </row>
    <row r="14" spans="1:11" x14ac:dyDescent="0.25">
      <c r="A14" s="15"/>
      <c r="B14" s="16"/>
      <c r="C14" s="17"/>
      <c r="D14" s="16"/>
      <c r="E14" s="16"/>
      <c r="F14" s="16"/>
      <c r="G14" s="16"/>
      <c r="H14" s="13"/>
      <c r="I14" s="16"/>
      <c r="J14" s="115"/>
      <c r="K14" s="18"/>
    </row>
    <row r="15" spans="1:11" x14ac:dyDescent="0.25">
      <c r="A15" s="15"/>
      <c r="B15" s="16"/>
      <c r="C15" s="17"/>
      <c r="D15" s="16"/>
      <c r="E15" s="16"/>
      <c r="F15" s="16"/>
      <c r="G15" s="16"/>
      <c r="H15" s="13"/>
      <c r="I15" s="16"/>
      <c r="J15" s="115"/>
      <c r="K15" s="18"/>
    </row>
    <row r="16" spans="1:11" x14ac:dyDescent="0.25">
      <c r="A16" s="15"/>
      <c r="B16" s="16"/>
      <c r="C16" s="17"/>
      <c r="D16" s="16"/>
      <c r="E16" s="16"/>
      <c r="F16" s="16"/>
      <c r="G16" s="16"/>
      <c r="H16" s="13"/>
      <c r="I16" s="16"/>
      <c r="J16" s="115"/>
      <c r="K16" s="18"/>
    </row>
    <row r="17" spans="1:11" ht="13.8" thickBot="1" x14ac:dyDescent="0.3">
      <c r="A17" s="19"/>
      <c r="B17" s="20"/>
      <c r="C17" s="21"/>
      <c r="D17" s="20"/>
      <c r="E17" s="20"/>
      <c r="F17" s="20"/>
      <c r="G17" s="20"/>
      <c r="H17" s="22"/>
      <c r="I17" s="20"/>
      <c r="J17" s="116"/>
      <c r="K17" s="18"/>
    </row>
    <row r="18" spans="1:11" s="14" customFormat="1" x14ac:dyDescent="0.25">
      <c r="A18" s="14" t="s">
        <v>5</v>
      </c>
    </row>
    <row r="19" spans="1:11" s="14" customFormat="1" x14ac:dyDescent="0.25"/>
    <row r="20" spans="1:11" s="14" customFormat="1" x14ac:dyDescent="0.25"/>
    <row r="21" spans="1:11" s="14" customFormat="1" x14ac:dyDescent="0.25"/>
    <row r="23" spans="1:11" x14ac:dyDescent="0.25">
      <c r="A23" s="1" t="s">
        <v>63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workbookViewId="0">
      <selection activeCell="G11" sqref="G11"/>
    </sheetView>
  </sheetViews>
  <sheetFormatPr baseColWidth="10" defaultRowHeight="13.2" x14ac:dyDescent="0.25"/>
  <cols>
    <col min="5" max="5" width="5" customWidth="1"/>
    <col min="6" max="7" width="15.5546875" customWidth="1"/>
  </cols>
  <sheetData>
    <row r="1" spans="1:8" ht="17.399999999999999" x14ac:dyDescent="0.3">
      <c r="A1" s="4" t="s">
        <v>268</v>
      </c>
      <c r="G1" s="71"/>
      <c r="H1" s="71" t="s">
        <v>62</v>
      </c>
    </row>
    <row r="2" spans="1:8" ht="17.399999999999999" x14ac:dyDescent="0.3">
      <c r="A2" s="4"/>
      <c r="G2" s="71" t="s">
        <v>211</v>
      </c>
      <c r="H2" s="82">
        <f>Blatt1!B1</f>
        <v>9999</v>
      </c>
    </row>
    <row r="3" spans="1:8" x14ac:dyDescent="0.25">
      <c r="A3" s="41"/>
      <c r="B3" s="40"/>
      <c r="C3" s="40"/>
      <c r="D3" s="40"/>
      <c r="E3" s="131"/>
      <c r="F3" s="41"/>
      <c r="G3" s="41"/>
    </row>
    <row r="4" spans="1:8" ht="17.399999999999999" x14ac:dyDescent="0.3">
      <c r="A4" s="5" t="str">
        <f>Blatt1!A9</f>
        <v>Muster-Verein e. V.</v>
      </c>
      <c r="B4" s="5"/>
      <c r="D4" s="14"/>
      <c r="E4" s="71"/>
      <c r="F4" s="82"/>
      <c r="G4" s="1"/>
    </row>
    <row r="5" spans="1:8" ht="13.8" x14ac:dyDescent="0.25">
      <c r="A5" s="5" t="str">
        <f>Blatt1!A10</f>
        <v>Musterstraße 99</v>
      </c>
      <c r="B5" s="5"/>
    </row>
    <row r="6" spans="1:8" ht="13.8" x14ac:dyDescent="0.25">
      <c r="A6" s="5" t="str">
        <f>Blatt1!A11</f>
        <v>99999 Musterstadt</v>
      </c>
      <c r="B6" s="5"/>
    </row>
    <row r="7" spans="1:8" ht="13.8" x14ac:dyDescent="0.25">
      <c r="A7" s="5"/>
      <c r="B7" s="5"/>
    </row>
    <row r="8" spans="1:8" x14ac:dyDescent="0.25">
      <c r="A8" s="2"/>
      <c r="B8" s="14"/>
      <c r="C8" s="2"/>
      <c r="D8" s="2"/>
      <c r="E8" s="2"/>
      <c r="F8" s="2"/>
      <c r="G8" s="2"/>
    </row>
    <row r="9" spans="1:8" x14ac:dyDescent="0.25">
      <c r="A9" s="2"/>
      <c r="B9" s="14"/>
      <c r="C9" s="2"/>
      <c r="D9" s="2"/>
      <c r="E9" s="2"/>
      <c r="F9" s="220" t="s">
        <v>23</v>
      </c>
      <c r="G9" s="31" t="s">
        <v>24</v>
      </c>
    </row>
    <row r="10" spans="1:8" x14ac:dyDescent="0.25">
      <c r="A10" s="2"/>
      <c r="B10" s="2"/>
      <c r="C10" s="2"/>
      <c r="D10" s="2"/>
      <c r="E10" s="2"/>
      <c r="F10" s="221">
        <v>2025</v>
      </c>
      <c r="G10" s="34">
        <v>2026</v>
      </c>
    </row>
    <row r="11" spans="1:8" x14ac:dyDescent="0.25">
      <c r="A11" s="2"/>
      <c r="B11" s="2"/>
      <c r="C11" s="2"/>
      <c r="D11" s="2"/>
      <c r="E11" s="2"/>
      <c r="F11" s="223"/>
      <c r="G11" s="223"/>
    </row>
    <row r="12" spans="1:8" ht="15" customHeight="1" x14ac:dyDescent="0.25">
      <c r="A12" s="14" t="s">
        <v>12</v>
      </c>
      <c r="B12" s="30" t="s">
        <v>13</v>
      </c>
      <c r="C12" s="2"/>
      <c r="D12" s="2"/>
      <c r="E12" s="2"/>
      <c r="F12" s="2"/>
      <c r="G12" s="28"/>
    </row>
    <row r="13" spans="1:8" ht="15" customHeight="1" x14ac:dyDescent="0.25">
      <c r="A13" s="2"/>
      <c r="B13" s="2"/>
      <c r="C13" s="2"/>
      <c r="D13" s="2"/>
      <c r="E13" s="2"/>
      <c r="F13" s="2"/>
      <c r="G13" s="28"/>
    </row>
    <row r="14" spans="1:8" ht="15" customHeight="1" x14ac:dyDescent="0.25">
      <c r="A14" s="14" t="s">
        <v>14</v>
      </c>
      <c r="B14" s="14" t="s">
        <v>8</v>
      </c>
      <c r="C14" s="2"/>
      <c r="D14" s="2"/>
      <c r="E14" s="2"/>
      <c r="F14" s="55"/>
      <c r="G14" s="55"/>
    </row>
    <row r="15" spans="1:8" ht="15" customHeight="1" x14ac:dyDescent="0.25">
      <c r="A15" s="2"/>
      <c r="B15" s="2" t="s">
        <v>15</v>
      </c>
      <c r="C15" s="2"/>
      <c r="D15" s="2"/>
      <c r="E15" s="2"/>
      <c r="F15" s="58"/>
      <c r="G15" s="241"/>
    </row>
    <row r="16" spans="1:8" ht="15" customHeight="1" x14ac:dyDescent="0.25">
      <c r="A16" s="2"/>
      <c r="B16" s="2" t="s">
        <v>16</v>
      </c>
      <c r="C16" s="2"/>
      <c r="D16" s="2"/>
      <c r="E16" s="2"/>
      <c r="F16" s="53"/>
      <c r="G16" s="60"/>
    </row>
    <row r="17" spans="1:7" ht="15" customHeight="1" x14ac:dyDescent="0.25">
      <c r="A17" s="2"/>
      <c r="B17" s="237" t="s">
        <v>239</v>
      </c>
      <c r="C17" s="2"/>
      <c r="D17" s="2"/>
      <c r="E17" s="2"/>
      <c r="F17" s="53"/>
      <c r="G17" s="54"/>
    </row>
    <row r="18" spans="1:7" ht="15" customHeight="1" x14ac:dyDescent="0.25">
      <c r="A18" s="2"/>
      <c r="B18" s="2"/>
      <c r="C18" s="2"/>
      <c r="D18" s="2"/>
      <c r="E18" s="2"/>
      <c r="F18" s="53"/>
      <c r="G18" s="54"/>
    </row>
    <row r="19" spans="1:7" ht="15" customHeight="1" x14ac:dyDescent="0.25">
      <c r="A19" s="2"/>
      <c r="B19" s="2"/>
      <c r="C19" s="2"/>
      <c r="D19" s="2"/>
      <c r="E19" s="2"/>
      <c r="F19" s="55"/>
      <c r="G19" s="55"/>
    </row>
    <row r="20" spans="1:7" ht="15" customHeight="1" thickBot="1" x14ac:dyDescent="0.3">
      <c r="A20" s="14"/>
      <c r="B20" s="14" t="s">
        <v>8</v>
      </c>
      <c r="C20" s="2"/>
      <c r="D20" s="2"/>
      <c r="E20" s="2"/>
      <c r="F20" s="57">
        <f>SUM(F14:F19)</f>
        <v>0</v>
      </c>
      <c r="G20" s="57">
        <f>SUM(G14:G19)</f>
        <v>0</v>
      </c>
    </row>
    <row r="21" spans="1:7" ht="15" customHeight="1" thickTop="1" x14ac:dyDescent="0.25">
      <c r="A21" s="2"/>
      <c r="B21" s="2"/>
      <c r="C21" s="2"/>
      <c r="D21" s="2"/>
      <c r="E21" s="2"/>
      <c r="F21" s="2"/>
      <c r="G21" s="28"/>
    </row>
    <row r="22" spans="1:7" ht="15" customHeight="1" x14ac:dyDescent="0.25">
      <c r="A22" s="2"/>
      <c r="B22" s="2"/>
      <c r="C22" s="2"/>
      <c r="D22" s="2"/>
      <c r="E22" s="2"/>
      <c r="F22" s="2"/>
      <c r="G22" s="28"/>
    </row>
    <row r="23" spans="1:7" ht="15" customHeight="1" x14ac:dyDescent="0.25">
      <c r="A23" s="14" t="s">
        <v>17</v>
      </c>
      <c r="B23" s="14" t="s">
        <v>7</v>
      </c>
      <c r="C23" s="2"/>
      <c r="D23" s="2"/>
      <c r="E23" s="2"/>
      <c r="F23" s="55"/>
      <c r="G23" s="55"/>
    </row>
    <row r="24" spans="1:7" ht="15" customHeight="1" x14ac:dyDescent="0.25">
      <c r="A24" s="2"/>
      <c r="B24" s="237" t="s">
        <v>240</v>
      </c>
      <c r="C24" s="2"/>
      <c r="D24" s="2"/>
      <c r="E24" s="2"/>
      <c r="F24" s="58"/>
      <c r="G24" s="59"/>
    </row>
    <row r="25" spans="1:7" ht="15" customHeight="1" x14ac:dyDescent="0.25">
      <c r="A25" s="2"/>
      <c r="B25" s="237" t="s">
        <v>241</v>
      </c>
      <c r="C25" s="2"/>
      <c r="D25" s="2"/>
      <c r="E25" s="2"/>
      <c r="F25" s="58"/>
      <c r="G25" s="59"/>
    </row>
    <row r="26" spans="1:7" ht="15" customHeight="1" x14ac:dyDescent="0.25">
      <c r="A26" s="2"/>
      <c r="B26" s="237" t="s">
        <v>242</v>
      </c>
      <c r="C26" s="2"/>
      <c r="D26" s="2"/>
      <c r="E26" s="2"/>
      <c r="F26" s="53"/>
      <c r="G26" s="60"/>
    </row>
    <row r="27" spans="1:7" ht="15" customHeight="1" x14ac:dyDescent="0.25">
      <c r="A27" s="14"/>
      <c r="B27" s="30"/>
      <c r="C27" s="2"/>
      <c r="D27" s="2"/>
      <c r="E27" s="2"/>
      <c r="F27" s="55"/>
      <c r="G27" s="55"/>
    </row>
    <row r="28" spans="1:7" ht="15" customHeight="1" thickBot="1" x14ac:dyDescent="0.3">
      <c r="A28" s="2"/>
      <c r="B28" s="14" t="s">
        <v>7</v>
      </c>
      <c r="C28" s="2"/>
      <c r="D28" s="2"/>
      <c r="E28" s="2"/>
      <c r="F28" s="57">
        <f>SUM(F23:F27)</f>
        <v>0</v>
      </c>
      <c r="G28" s="57">
        <f>SUM(G23:G27)</f>
        <v>0</v>
      </c>
    </row>
    <row r="29" spans="1:7" ht="15" customHeight="1" thickTop="1" x14ac:dyDescent="0.25">
      <c r="A29" s="2"/>
      <c r="B29" s="14"/>
      <c r="C29" s="2"/>
      <c r="D29" s="2"/>
      <c r="E29" s="2"/>
      <c r="F29" s="55"/>
      <c r="G29" s="55"/>
    </row>
    <row r="30" spans="1:7" ht="15" customHeight="1" thickBot="1" x14ac:dyDescent="0.3">
      <c r="A30" s="2"/>
      <c r="B30" s="14" t="s">
        <v>18</v>
      </c>
      <c r="C30" s="2"/>
      <c r="D30" s="2"/>
      <c r="E30" s="2"/>
      <c r="F30" s="69">
        <f>F20-F28</f>
        <v>0</v>
      </c>
      <c r="G30" s="70">
        <f>G20-G28</f>
        <v>0</v>
      </c>
    </row>
    <row r="31" spans="1:7" ht="15" customHeight="1" thickTop="1" x14ac:dyDescent="0.25">
      <c r="A31" s="2"/>
      <c r="B31" s="2"/>
      <c r="C31" s="2"/>
      <c r="D31" s="2"/>
      <c r="E31" s="2"/>
      <c r="F31" s="2"/>
      <c r="G31" s="28"/>
    </row>
    <row r="32" spans="1:7" ht="15" customHeight="1" x14ac:dyDescent="0.25">
      <c r="A32" s="2"/>
      <c r="B32" s="2"/>
      <c r="C32" s="2"/>
      <c r="D32" s="2"/>
      <c r="E32" s="2"/>
      <c r="F32" s="2"/>
      <c r="G32" s="28"/>
    </row>
    <row r="33" spans="1:7" ht="15" customHeight="1" x14ac:dyDescent="0.25">
      <c r="A33" s="2"/>
      <c r="B33" s="2"/>
      <c r="C33" s="2"/>
      <c r="D33" s="2"/>
      <c r="E33" s="2"/>
      <c r="F33" s="2"/>
      <c r="G33" s="28"/>
    </row>
    <row r="34" spans="1:7" ht="15" customHeight="1" x14ac:dyDescent="0.25">
      <c r="A34" s="2"/>
      <c r="B34" s="2"/>
      <c r="C34" s="2"/>
      <c r="D34" s="2"/>
      <c r="E34" s="2"/>
      <c r="F34" s="220" t="s">
        <v>23</v>
      </c>
      <c r="G34" s="31" t="s">
        <v>24</v>
      </c>
    </row>
    <row r="35" spans="1:7" ht="15" customHeight="1" x14ac:dyDescent="0.25">
      <c r="A35" s="2"/>
      <c r="B35" s="2"/>
      <c r="C35" s="2"/>
      <c r="D35" s="2"/>
      <c r="E35" s="2"/>
      <c r="F35" s="221">
        <f>F10</f>
        <v>2025</v>
      </c>
      <c r="G35" s="34">
        <f>G10</f>
        <v>2026</v>
      </c>
    </row>
    <row r="36" spans="1:7" ht="15" customHeight="1" x14ac:dyDescent="0.25">
      <c r="A36" s="14" t="s">
        <v>19</v>
      </c>
      <c r="B36" s="30" t="s">
        <v>20</v>
      </c>
      <c r="C36" s="14"/>
      <c r="D36" s="2"/>
      <c r="E36" s="2"/>
      <c r="F36" s="2"/>
      <c r="G36" s="28"/>
    </row>
    <row r="37" spans="1:7" ht="15" customHeight="1" x14ac:dyDescent="0.25">
      <c r="A37" s="2"/>
      <c r="B37" s="2"/>
      <c r="C37" s="2"/>
      <c r="D37" s="2"/>
      <c r="E37" s="2"/>
      <c r="F37" s="2"/>
      <c r="G37" s="28"/>
    </row>
    <row r="38" spans="1:7" ht="15" customHeight="1" x14ac:dyDescent="0.25">
      <c r="A38" s="14" t="s">
        <v>14</v>
      </c>
      <c r="B38" s="14" t="s">
        <v>8</v>
      </c>
      <c r="C38" s="2"/>
      <c r="D38" s="2"/>
      <c r="E38" s="2"/>
      <c r="F38" s="2"/>
      <c r="G38" s="28"/>
    </row>
    <row r="39" spans="1:7" ht="15" customHeight="1" x14ac:dyDescent="0.25">
      <c r="A39" s="2"/>
      <c r="B39" s="2" t="s">
        <v>21</v>
      </c>
      <c r="C39" s="2"/>
      <c r="D39" s="2"/>
      <c r="E39" s="2"/>
      <c r="F39" s="58"/>
      <c r="G39" s="63"/>
    </row>
    <row r="40" spans="1:7" ht="15" customHeight="1" x14ac:dyDescent="0.25">
      <c r="A40" s="2"/>
      <c r="B40" s="237" t="s">
        <v>243</v>
      </c>
      <c r="C40" s="2"/>
      <c r="D40" s="2"/>
      <c r="E40" s="2"/>
      <c r="F40" s="53"/>
      <c r="G40" s="60"/>
    </row>
    <row r="41" spans="1:7" ht="15" customHeight="1" x14ac:dyDescent="0.25">
      <c r="A41" s="2"/>
      <c r="B41" s="2"/>
      <c r="C41" s="2"/>
      <c r="D41" s="2"/>
      <c r="E41" s="2"/>
      <c r="F41" s="53"/>
      <c r="G41" s="60"/>
    </row>
    <row r="42" spans="1:7" ht="15" customHeight="1" x14ac:dyDescent="0.25">
      <c r="A42" s="2"/>
      <c r="B42" s="2"/>
      <c r="C42" s="2"/>
      <c r="D42" s="2"/>
      <c r="E42" s="2"/>
      <c r="F42" s="55"/>
      <c r="G42" s="55"/>
    </row>
    <row r="43" spans="1:7" ht="15" customHeight="1" thickBot="1" x14ac:dyDescent="0.3">
      <c r="A43" s="2"/>
      <c r="B43" s="14" t="s">
        <v>8</v>
      </c>
      <c r="C43" s="2"/>
      <c r="D43" s="2"/>
      <c r="E43" s="2"/>
      <c r="F43" s="57">
        <f>SUM(F39:F42)</f>
        <v>0</v>
      </c>
      <c r="G43" s="57">
        <f>SUM(G39:G42)</f>
        <v>0</v>
      </c>
    </row>
    <row r="44" spans="1:7" ht="15" customHeight="1" thickTop="1" x14ac:dyDescent="0.25">
      <c r="A44" s="2"/>
      <c r="B44" s="2"/>
      <c r="C44" s="2"/>
      <c r="D44" s="2"/>
      <c r="E44" s="2"/>
      <c r="F44" s="2"/>
      <c r="G44" s="29"/>
    </row>
    <row r="45" spans="1:7" ht="15" customHeight="1" x14ac:dyDescent="0.25">
      <c r="A45" s="2"/>
      <c r="B45" s="14"/>
      <c r="C45" s="2"/>
      <c r="D45" s="2"/>
      <c r="E45" s="2"/>
      <c r="F45" s="2"/>
      <c r="G45" s="28"/>
    </row>
    <row r="46" spans="1:7" ht="15" customHeight="1" x14ac:dyDescent="0.25">
      <c r="A46" s="14" t="s">
        <v>17</v>
      </c>
      <c r="B46" s="14" t="s">
        <v>7</v>
      </c>
      <c r="C46" s="2"/>
      <c r="D46" s="2"/>
      <c r="E46" s="2"/>
      <c r="F46" s="2"/>
      <c r="G46" s="28"/>
    </row>
    <row r="47" spans="1:7" ht="15" customHeight="1" x14ac:dyDescent="0.25">
      <c r="A47" s="2"/>
      <c r="B47" s="237" t="s">
        <v>244</v>
      </c>
      <c r="C47" s="2"/>
      <c r="D47" s="2"/>
      <c r="E47" s="2"/>
      <c r="F47" s="58"/>
      <c r="G47" s="63"/>
    </row>
    <row r="48" spans="1:7" ht="15" customHeight="1" x14ac:dyDescent="0.25">
      <c r="A48" s="2"/>
      <c r="B48" s="237" t="s">
        <v>245</v>
      </c>
      <c r="C48" s="2"/>
      <c r="D48" s="2"/>
      <c r="E48" s="2"/>
      <c r="F48" s="53"/>
      <c r="G48" s="60"/>
    </row>
    <row r="49" spans="1:7" ht="15" customHeight="1" x14ac:dyDescent="0.25">
      <c r="A49" s="2"/>
      <c r="B49" s="2"/>
      <c r="C49" s="2"/>
      <c r="D49" s="2"/>
      <c r="E49" s="2"/>
      <c r="F49" s="2"/>
      <c r="G49" s="28"/>
    </row>
    <row r="50" spans="1:7" ht="15" customHeight="1" thickBot="1" x14ac:dyDescent="0.3">
      <c r="A50" s="2"/>
      <c r="B50" s="14" t="s">
        <v>7</v>
      </c>
      <c r="C50" s="2"/>
      <c r="D50" s="2"/>
      <c r="E50" s="2"/>
      <c r="F50" s="57">
        <f>SUM(F47:F49)</f>
        <v>0</v>
      </c>
      <c r="G50" s="57">
        <f>SUM(G47:G49)</f>
        <v>0</v>
      </c>
    </row>
    <row r="51" spans="1:7" ht="15" customHeight="1" thickTop="1" x14ac:dyDescent="0.25">
      <c r="A51" s="2"/>
      <c r="B51" s="2"/>
      <c r="C51" s="2"/>
      <c r="D51" s="2"/>
      <c r="E51" s="2"/>
      <c r="F51" s="2"/>
      <c r="G51" s="28"/>
    </row>
    <row r="52" spans="1:7" ht="15" customHeight="1" thickBot="1" x14ac:dyDescent="0.3">
      <c r="A52" s="2"/>
      <c r="B52" s="14" t="s">
        <v>22</v>
      </c>
      <c r="C52" s="2"/>
      <c r="D52" s="2"/>
      <c r="E52" s="2"/>
      <c r="F52" s="69">
        <f>F43-F50</f>
        <v>0</v>
      </c>
      <c r="G52" s="69">
        <f>G43-G50</f>
        <v>0</v>
      </c>
    </row>
    <row r="53" spans="1:7" ht="15" customHeight="1" thickTop="1" x14ac:dyDescent="0.25">
      <c r="A53" s="2"/>
      <c r="B53" s="2"/>
      <c r="C53" s="2"/>
      <c r="D53" s="2"/>
      <c r="E53" s="2"/>
      <c r="F53" s="2"/>
      <c r="G53" s="28"/>
    </row>
    <row r="54" spans="1:7" ht="15" customHeight="1" x14ac:dyDescent="0.25">
      <c r="A54" s="2"/>
      <c r="B54" s="2"/>
      <c r="C54" s="2"/>
      <c r="D54" s="2"/>
      <c r="E54" s="2"/>
      <c r="F54" s="2"/>
      <c r="G54" s="28"/>
    </row>
    <row r="55" spans="1:7" x14ac:dyDescent="0.25">
      <c r="A55" s="1"/>
      <c r="B55" s="1"/>
      <c r="C55" s="1"/>
      <c r="D55" s="1"/>
      <c r="E55" s="1"/>
      <c r="F55" s="1"/>
      <c r="G55" s="242"/>
    </row>
  </sheetData>
  <printOptions horizontalCentered="1" verticalCentered="1"/>
  <pageMargins left="0.19685039370078741" right="0.19685039370078741" top="0.39370078740157483" bottom="0.19685039370078741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5"/>
  <sheetViews>
    <sheetView topLeftCell="A18" workbookViewId="0">
      <selection activeCell="B27" sqref="B27"/>
    </sheetView>
  </sheetViews>
  <sheetFormatPr baseColWidth="10" defaultRowHeight="13.2" x14ac:dyDescent="0.25"/>
  <cols>
    <col min="1" max="1" width="5.77734375" customWidth="1"/>
    <col min="5" max="5" width="12.44140625" customWidth="1"/>
    <col min="6" max="7" width="15.5546875" customWidth="1"/>
  </cols>
  <sheetData>
    <row r="1" spans="1:8" ht="17.399999999999999" x14ac:dyDescent="0.3">
      <c r="A1" s="4" t="str">
        <f>Blatt4!A1</f>
        <v>Jahresrechnung 2025 und Haushaltsplan 2026</v>
      </c>
      <c r="G1" s="71" t="s">
        <v>60</v>
      </c>
    </row>
    <row r="2" spans="1:8" ht="17.399999999999999" x14ac:dyDescent="0.3">
      <c r="E2" s="14"/>
      <c r="F2" s="14" t="s">
        <v>211</v>
      </c>
      <c r="G2" s="82">
        <f>Blatt1!B1</f>
        <v>9999</v>
      </c>
    </row>
    <row r="3" spans="1:8" x14ac:dyDescent="0.25">
      <c r="A3" s="2" t="s">
        <v>25</v>
      </c>
      <c r="B3" s="30" t="s">
        <v>84</v>
      </c>
      <c r="C3" s="2"/>
      <c r="D3" s="2"/>
    </row>
    <row r="4" spans="1:8" x14ac:dyDescent="0.25">
      <c r="B4" s="30"/>
      <c r="C4" s="2"/>
      <c r="D4" s="2"/>
      <c r="E4" s="2"/>
      <c r="F4" s="220" t="s">
        <v>23</v>
      </c>
      <c r="G4" s="31" t="s">
        <v>24</v>
      </c>
    </row>
    <row r="5" spans="1:8" x14ac:dyDescent="0.25">
      <c r="A5" s="2"/>
      <c r="B5" s="30" t="s">
        <v>83</v>
      </c>
      <c r="C5" s="2"/>
      <c r="D5" s="2"/>
      <c r="E5" s="2"/>
      <c r="F5" s="221">
        <f>Blatt4!F10</f>
        <v>2025</v>
      </c>
      <c r="G5" s="34">
        <f>Blatt4!G10</f>
        <v>2026</v>
      </c>
    </row>
    <row r="6" spans="1:8" x14ac:dyDescent="0.25">
      <c r="A6" s="2"/>
      <c r="B6" s="14"/>
      <c r="C6" s="2"/>
      <c r="D6" s="2"/>
      <c r="E6" s="2"/>
      <c r="F6" s="2"/>
      <c r="G6" s="2"/>
    </row>
    <row r="7" spans="1:8" ht="15.9" customHeight="1" x14ac:dyDescent="0.25">
      <c r="A7" s="14" t="s">
        <v>14</v>
      </c>
      <c r="B7" s="14" t="s">
        <v>8</v>
      </c>
      <c r="C7" s="2"/>
      <c r="D7" s="2"/>
      <c r="E7" s="2"/>
      <c r="F7" s="2"/>
      <c r="G7" s="112"/>
    </row>
    <row r="8" spans="1:8" ht="15.9" customHeight="1" x14ac:dyDescent="0.25">
      <c r="A8" s="2"/>
      <c r="B8" s="2" t="s">
        <v>26</v>
      </c>
      <c r="C8" s="2"/>
      <c r="D8" s="2"/>
      <c r="E8" s="2"/>
      <c r="F8" s="64"/>
      <c r="G8" s="65"/>
    </row>
    <row r="9" spans="1:8" ht="15.9" customHeight="1" x14ac:dyDescent="0.25">
      <c r="A9" s="2"/>
      <c r="B9" s="237" t="s">
        <v>234</v>
      </c>
      <c r="C9" s="2"/>
      <c r="D9" s="2"/>
      <c r="E9" s="2"/>
      <c r="F9" s="56"/>
      <c r="G9" s="56"/>
    </row>
    <row r="10" spans="1:8" ht="15.9" customHeight="1" x14ac:dyDescent="0.25">
      <c r="A10" s="14"/>
      <c r="B10" s="237" t="s">
        <v>236</v>
      </c>
      <c r="C10" s="2"/>
      <c r="D10" s="2"/>
      <c r="E10" s="2"/>
      <c r="F10" s="56"/>
      <c r="G10" s="56"/>
      <c r="H10" s="28"/>
    </row>
    <row r="11" spans="1:8" ht="15.9" customHeight="1" x14ac:dyDescent="0.25">
      <c r="A11" s="14"/>
      <c r="B11" s="2" t="s">
        <v>113</v>
      </c>
      <c r="C11" s="2"/>
      <c r="D11" s="2"/>
      <c r="E11" s="2"/>
      <c r="F11" s="56"/>
      <c r="G11" s="56"/>
      <c r="H11" s="28"/>
    </row>
    <row r="12" spans="1:8" ht="15.9" customHeight="1" x14ac:dyDescent="0.25">
      <c r="A12" s="14"/>
      <c r="B12" s="2" t="s">
        <v>101</v>
      </c>
      <c r="C12" s="2"/>
      <c r="D12" s="2"/>
      <c r="E12" s="2"/>
      <c r="F12" s="56"/>
      <c r="G12" s="56"/>
      <c r="H12" s="28"/>
    </row>
    <row r="13" spans="1:8" ht="15.9" customHeight="1" x14ac:dyDescent="0.25">
      <c r="A13" s="14"/>
      <c r="B13" s="237" t="s">
        <v>258</v>
      </c>
      <c r="C13" s="2"/>
      <c r="D13" s="2"/>
      <c r="E13" s="2"/>
      <c r="F13" s="56"/>
      <c r="G13" s="56"/>
      <c r="H13" s="28"/>
    </row>
    <row r="14" spans="1:8" ht="15.9" customHeight="1" x14ac:dyDescent="0.25">
      <c r="A14" s="14"/>
      <c r="B14" s="237" t="s">
        <v>259</v>
      </c>
      <c r="C14" s="2"/>
      <c r="D14" s="2"/>
      <c r="E14" s="2"/>
      <c r="F14" s="56"/>
      <c r="G14" s="56"/>
      <c r="H14" s="28"/>
    </row>
    <row r="15" spans="1:8" ht="15.9" customHeight="1" x14ac:dyDescent="0.25">
      <c r="A15" s="14"/>
      <c r="B15" s="237" t="s">
        <v>235</v>
      </c>
      <c r="C15" s="2"/>
      <c r="D15" s="2"/>
      <c r="E15" s="2"/>
      <c r="F15" s="56"/>
      <c r="G15" s="56"/>
      <c r="H15" s="28"/>
    </row>
    <row r="16" spans="1:8" ht="15.9" customHeight="1" x14ac:dyDescent="0.25">
      <c r="A16" s="14"/>
      <c r="B16" s="2" t="s">
        <v>79</v>
      </c>
      <c r="C16" s="2"/>
      <c r="D16" s="2"/>
      <c r="E16" s="2"/>
      <c r="F16" s="56"/>
      <c r="G16" s="56"/>
      <c r="H16" s="28"/>
    </row>
    <row r="17" spans="1:8" ht="15.9" customHeight="1" x14ac:dyDescent="0.25">
      <c r="A17" s="14"/>
      <c r="B17" s="2" t="s">
        <v>80</v>
      </c>
      <c r="C17" s="2"/>
      <c r="D17" s="2"/>
      <c r="E17" s="2"/>
      <c r="F17" s="56"/>
      <c r="G17" s="56"/>
      <c r="H17" s="28"/>
    </row>
    <row r="18" spans="1:8" ht="15.9" customHeight="1" x14ac:dyDescent="0.25">
      <c r="A18" s="2"/>
      <c r="B18" s="237" t="s">
        <v>246</v>
      </c>
      <c r="C18" s="2"/>
      <c r="D18" s="2"/>
      <c r="E18" s="2"/>
      <c r="F18" s="56"/>
      <c r="G18" s="56"/>
      <c r="H18" s="28"/>
    </row>
    <row r="19" spans="1:8" ht="15.9" customHeight="1" x14ac:dyDescent="0.25">
      <c r="A19" s="14"/>
      <c r="B19" s="2" t="s">
        <v>85</v>
      </c>
      <c r="C19" s="2"/>
      <c r="D19" s="2"/>
      <c r="E19" s="2"/>
      <c r="F19" s="56"/>
      <c r="G19" s="56"/>
      <c r="H19" s="28"/>
    </row>
    <row r="20" spans="1:8" ht="15.9" customHeight="1" x14ac:dyDescent="0.25">
      <c r="A20" s="14"/>
      <c r="B20" s="237" t="s">
        <v>247</v>
      </c>
      <c r="C20" s="2"/>
      <c r="D20" s="2"/>
      <c r="E20" s="2"/>
      <c r="F20" s="56"/>
      <c r="G20" s="56"/>
      <c r="H20" s="28"/>
    </row>
    <row r="21" spans="1:8" ht="15.9" customHeight="1" x14ac:dyDescent="0.25">
      <c r="A21" s="2"/>
      <c r="B21" s="2" t="s">
        <v>81</v>
      </c>
      <c r="C21" s="2"/>
      <c r="D21" s="2"/>
      <c r="E21" s="2"/>
      <c r="F21" s="56"/>
      <c r="G21" s="56"/>
      <c r="H21" s="28"/>
    </row>
    <row r="22" spans="1:8" ht="15.9" customHeight="1" thickBot="1" x14ac:dyDescent="0.3">
      <c r="A22" s="2"/>
      <c r="B22" s="14" t="s">
        <v>8</v>
      </c>
      <c r="C22" s="2"/>
      <c r="D22" s="2"/>
      <c r="E22" s="2"/>
      <c r="F22" s="57">
        <f>SUM(F8:F21)</f>
        <v>0</v>
      </c>
      <c r="G22" s="57">
        <f>SUM(G8:G21)</f>
        <v>0</v>
      </c>
      <c r="H22" s="28"/>
    </row>
    <row r="23" spans="1:8" ht="15.9" customHeight="1" thickTop="1" x14ac:dyDescent="0.25">
      <c r="A23" s="2"/>
      <c r="B23" s="2"/>
      <c r="C23" s="2"/>
      <c r="D23" s="2"/>
      <c r="E23" s="2"/>
      <c r="F23" s="2"/>
      <c r="G23" s="36"/>
      <c r="H23" s="28"/>
    </row>
    <row r="24" spans="1:8" ht="15.9" customHeight="1" x14ac:dyDescent="0.25">
      <c r="A24" s="14" t="s">
        <v>17</v>
      </c>
      <c r="B24" s="14" t="s">
        <v>7</v>
      </c>
      <c r="C24" s="2"/>
      <c r="D24" s="2"/>
      <c r="E24" s="2"/>
      <c r="F24" s="2"/>
      <c r="G24" s="36"/>
      <c r="H24" s="28"/>
    </row>
    <row r="25" spans="1:8" ht="15.9" customHeight="1" x14ac:dyDescent="0.25">
      <c r="A25" s="2"/>
      <c r="B25" s="237" t="s">
        <v>269</v>
      </c>
      <c r="C25" s="2"/>
      <c r="D25" s="2"/>
      <c r="E25" s="2"/>
      <c r="F25" s="58"/>
      <c r="G25" s="58"/>
      <c r="H25" s="29"/>
    </row>
    <row r="26" spans="1:8" ht="15.9" hidden="1" customHeight="1" x14ac:dyDescent="0.25">
      <c r="A26" s="2"/>
      <c r="B26" s="2" t="s">
        <v>222</v>
      </c>
      <c r="C26" s="2"/>
      <c r="D26" s="2"/>
      <c r="E26" s="2"/>
      <c r="F26" s="58"/>
      <c r="G26" s="58"/>
      <c r="H26" s="29"/>
    </row>
    <row r="27" spans="1:8" ht="15.9" customHeight="1" x14ac:dyDescent="0.25">
      <c r="A27" s="2"/>
      <c r="B27" s="237" t="s">
        <v>192</v>
      </c>
      <c r="C27" s="2"/>
      <c r="D27" s="2"/>
      <c r="E27" s="2"/>
      <c r="F27" s="58"/>
      <c r="G27" s="58"/>
      <c r="H27" s="29"/>
    </row>
    <row r="28" spans="1:8" ht="15.9" customHeight="1" x14ac:dyDescent="0.25">
      <c r="A28" s="2"/>
      <c r="B28" s="237" t="s">
        <v>249</v>
      </c>
      <c r="C28" s="2"/>
      <c r="D28" s="2"/>
      <c r="E28" s="2"/>
      <c r="F28" s="58"/>
      <c r="G28" s="58"/>
      <c r="H28" s="28"/>
    </row>
    <row r="29" spans="1:8" ht="15.9" customHeight="1" x14ac:dyDescent="0.25">
      <c r="A29" s="2"/>
      <c r="B29" s="2" t="s">
        <v>74</v>
      </c>
      <c r="C29" s="2"/>
      <c r="D29" s="2"/>
      <c r="E29" s="2"/>
      <c r="F29" s="58"/>
      <c r="G29" s="58"/>
      <c r="H29" s="28"/>
    </row>
    <row r="30" spans="1:8" ht="15.9" customHeight="1" x14ac:dyDescent="0.25">
      <c r="A30" s="2"/>
      <c r="B30" s="2" t="s">
        <v>223</v>
      </c>
      <c r="C30" s="2"/>
      <c r="D30" s="2"/>
      <c r="E30" s="2"/>
      <c r="F30" s="58"/>
      <c r="G30" s="58"/>
      <c r="H30" s="28"/>
    </row>
    <row r="31" spans="1:8" ht="15.9" customHeight="1" x14ac:dyDescent="0.25">
      <c r="A31" s="2"/>
      <c r="B31" s="2" t="s">
        <v>27</v>
      </c>
      <c r="C31" s="2"/>
      <c r="D31" s="2"/>
      <c r="E31" s="2"/>
      <c r="F31" s="58"/>
      <c r="G31" s="58"/>
      <c r="H31" s="28"/>
    </row>
    <row r="32" spans="1:8" ht="15.9" customHeight="1" x14ac:dyDescent="0.25">
      <c r="A32" s="2"/>
      <c r="B32" s="2" t="s">
        <v>28</v>
      </c>
      <c r="C32" s="2"/>
      <c r="D32" s="2"/>
      <c r="E32" s="2"/>
      <c r="F32" s="58"/>
      <c r="G32" s="58"/>
      <c r="H32" s="28"/>
    </row>
    <row r="33" spans="1:8" ht="15.9" customHeight="1" x14ac:dyDescent="0.25">
      <c r="A33" s="2"/>
      <c r="B33" s="2" t="s">
        <v>102</v>
      </c>
      <c r="C33" s="2"/>
      <c r="D33" s="2"/>
      <c r="E33" s="2"/>
      <c r="F33" s="58"/>
      <c r="G33" s="58"/>
      <c r="H33" s="28"/>
    </row>
    <row r="34" spans="1:8" ht="15.9" customHeight="1" x14ac:dyDescent="0.25">
      <c r="A34" s="2"/>
      <c r="B34" s="2" t="s">
        <v>75</v>
      </c>
      <c r="C34" s="2"/>
      <c r="D34" s="2"/>
      <c r="E34" s="2"/>
      <c r="F34" s="58"/>
      <c r="G34" s="58"/>
      <c r="H34" s="28"/>
    </row>
    <row r="35" spans="1:8" ht="15.9" customHeight="1" x14ac:dyDescent="0.25">
      <c r="A35" s="2"/>
      <c r="B35" s="237" t="s">
        <v>253</v>
      </c>
      <c r="C35" s="2"/>
      <c r="D35" s="2"/>
      <c r="E35" s="2"/>
      <c r="F35" s="58"/>
      <c r="G35" s="58"/>
      <c r="H35" s="28"/>
    </row>
    <row r="36" spans="1:8" ht="15.9" customHeight="1" x14ac:dyDescent="0.25">
      <c r="A36" s="14"/>
      <c r="B36" s="2" t="s">
        <v>88</v>
      </c>
      <c r="C36" s="2"/>
      <c r="D36" s="2"/>
      <c r="E36" s="2"/>
      <c r="F36" s="58"/>
      <c r="G36" s="58"/>
      <c r="H36" s="28"/>
    </row>
    <row r="37" spans="1:8" ht="15.9" customHeight="1" x14ac:dyDescent="0.25">
      <c r="A37" s="2"/>
      <c r="B37" s="237" t="s">
        <v>260</v>
      </c>
      <c r="C37" s="14"/>
      <c r="D37" s="2"/>
      <c r="E37" s="2"/>
      <c r="F37" s="58"/>
      <c r="G37" s="58"/>
      <c r="H37" s="28"/>
    </row>
    <row r="38" spans="1:8" ht="15.9" customHeight="1" x14ac:dyDescent="0.25">
      <c r="A38" s="14"/>
      <c r="B38" s="2" t="s">
        <v>103</v>
      </c>
      <c r="C38" s="2"/>
      <c r="D38" s="2"/>
      <c r="E38" s="2"/>
      <c r="F38" s="58"/>
      <c r="G38" s="58"/>
      <c r="H38" s="28"/>
    </row>
    <row r="39" spans="1:8" ht="15.9" customHeight="1" x14ac:dyDescent="0.25">
      <c r="A39" s="14"/>
      <c r="B39" s="237" t="s">
        <v>237</v>
      </c>
      <c r="C39" s="2"/>
      <c r="D39" s="2"/>
      <c r="E39" s="2"/>
      <c r="F39" s="58"/>
      <c r="G39" s="58"/>
      <c r="H39" s="28"/>
    </row>
    <row r="40" spans="1:8" ht="15.9" customHeight="1" x14ac:dyDescent="0.25">
      <c r="A40" s="2"/>
      <c r="B40" s="2" t="s">
        <v>76</v>
      </c>
      <c r="C40" s="2"/>
      <c r="D40" s="2"/>
      <c r="E40" s="2"/>
      <c r="F40" s="58"/>
      <c r="G40" s="58"/>
      <c r="H40" s="28"/>
    </row>
    <row r="41" spans="1:8" ht="15.9" customHeight="1" x14ac:dyDescent="0.25">
      <c r="A41" s="2"/>
      <c r="B41" s="237" t="s">
        <v>232</v>
      </c>
      <c r="C41" s="2"/>
      <c r="D41" s="2"/>
      <c r="E41" s="2"/>
      <c r="F41" s="58"/>
      <c r="G41" s="58"/>
      <c r="H41" s="25"/>
    </row>
    <row r="42" spans="1:8" ht="15.9" customHeight="1" x14ac:dyDescent="0.25">
      <c r="A42" s="2"/>
      <c r="B42" s="237" t="s">
        <v>233</v>
      </c>
      <c r="C42" s="2"/>
      <c r="D42" s="2"/>
      <c r="E42" s="2"/>
      <c r="F42" s="58"/>
      <c r="G42" s="58"/>
      <c r="H42" s="28"/>
    </row>
    <row r="43" spans="1:8" ht="15.9" customHeight="1" x14ac:dyDescent="0.25">
      <c r="A43" s="2"/>
      <c r="B43" s="237" t="s">
        <v>250</v>
      </c>
      <c r="C43" s="2"/>
      <c r="D43" s="2"/>
      <c r="E43" s="2"/>
      <c r="F43" s="58"/>
      <c r="G43" s="58"/>
      <c r="H43" s="28"/>
    </row>
    <row r="44" spans="1:8" ht="15.9" customHeight="1" x14ac:dyDescent="0.25">
      <c r="A44" s="2"/>
      <c r="B44" s="237" t="s">
        <v>256</v>
      </c>
      <c r="C44" s="2"/>
      <c r="D44" s="2"/>
      <c r="E44" s="2"/>
      <c r="F44" s="58"/>
      <c r="G44" s="58"/>
      <c r="H44" s="28"/>
    </row>
    <row r="45" spans="1:8" ht="15.9" customHeight="1" x14ac:dyDescent="0.25">
      <c r="A45" s="2"/>
      <c r="B45" s="237" t="s">
        <v>254</v>
      </c>
      <c r="C45" s="2"/>
      <c r="D45" s="2"/>
      <c r="E45" s="2"/>
      <c r="F45" s="58"/>
      <c r="G45" s="58"/>
      <c r="H45" s="28"/>
    </row>
    <row r="46" spans="1:8" ht="15.9" customHeight="1" x14ac:dyDescent="0.25">
      <c r="A46" s="2"/>
      <c r="B46" s="2" t="s">
        <v>77</v>
      </c>
      <c r="C46" s="2"/>
      <c r="D46" s="2"/>
      <c r="E46" s="2"/>
      <c r="F46" s="58"/>
      <c r="G46" s="58"/>
      <c r="H46" s="29"/>
    </row>
    <row r="47" spans="1:8" ht="15.9" customHeight="1" x14ac:dyDescent="0.25">
      <c r="A47" s="2"/>
      <c r="B47" s="237" t="s">
        <v>229</v>
      </c>
      <c r="C47" s="2"/>
      <c r="D47" s="2"/>
      <c r="E47" s="2"/>
      <c r="F47" s="58"/>
      <c r="G47" s="58"/>
      <c r="H47" s="29"/>
    </row>
    <row r="48" spans="1:8" ht="15.9" customHeight="1" x14ac:dyDescent="0.25">
      <c r="A48" s="2"/>
      <c r="B48" s="2" t="s">
        <v>78</v>
      </c>
      <c r="C48" s="2"/>
      <c r="D48" s="2"/>
      <c r="E48" s="2"/>
      <c r="F48" s="58"/>
      <c r="G48" s="58"/>
      <c r="H48" s="28"/>
    </row>
    <row r="49" spans="1:8" ht="15.9" customHeight="1" thickBot="1" x14ac:dyDescent="0.3">
      <c r="A49" s="2"/>
      <c r="B49" s="14" t="s">
        <v>7</v>
      </c>
      <c r="C49" s="2"/>
      <c r="D49" s="2"/>
      <c r="E49" s="2"/>
      <c r="F49" s="94">
        <f>SUM(F25:F48)</f>
        <v>0</v>
      </c>
      <c r="G49" s="94">
        <f>SUM(G25:G48)</f>
        <v>0</v>
      </c>
      <c r="H49" s="28"/>
    </row>
    <row r="50" spans="1:8" ht="15.9" customHeight="1" thickTop="1" x14ac:dyDescent="0.25">
      <c r="A50" s="2"/>
      <c r="B50" s="2"/>
      <c r="C50" s="2"/>
      <c r="D50" s="2"/>
      <c r="E50" s="2"/>
      <c r="F50" s="2"/>
      <c r="G50" s="28"/>
      <c r="H50" s="28"/>
    </row>
    <row r="51" spans="1:8" ht="15.9" customHeight="1" x14ac:dyDescent="0.25">
      <c r="A51" s="2"/>
      <c r="B51" s="14" t="s">
        <v>8</v>
      </c>
      <c r="C51" s="2"/>
      <c r="D51" s="2"/>
      <c r="E51" s="2"/>
      <c r="F51" s="61">
        <f>F22</f>
        <v>0</v>
      </c>
      <c r="G51" s="61">
        <f>G22</f>
        <v>0</v>
      </c>
      <c r="H51" s="28"/>
    </row>
    <row r="52" spans="1:8" ht="15.9" customHeight="1" x14ac:dyDescent="0.25">
      <c r="A52" s="2"/>
      <c r="B52" s="14" t="s">
        <v>7</v>
      </c>
      <c r="C52" s="2"/>
      <c r="D52" s="2"/>
      <c r="E52" s="2"/>
      <c r="F52" s="62">
        <f>F49</f>
        <v>0</v>
      </c>
      <c r="G52" s="62">
        <f>G49</f>
        <v>0</v>
      </c>
      <c r="H52" s="28"/>
    </row>
    <row r="53" spans="1:8" ht="15.9" customHeight="1" thickBot="1" x14ac:dyDescent="0.3">
      <c r="A53" s="2"/>
      <c r="B53" s="14" t="s">
        <v>87</v>
      </c>
      <c r="C53" s="2"/>
      <c r="D53" s="2"/>
      <c r="E53" s="2"/>
      <c r="F53" s="67">
        <f>F51-F52</f>
        <v>0</v>
      </c>
      <c r="G53" s="67">
        <f>G51-G52</f>
        <v>0</v>
      </c>
      <c r="H53" s="28"/>
    </row>
    <row r="54" spans="1:8" ht="13.8" thickTop="1" x14ac:dyDescent="0.25"/>
    <row r="55" spans="1:8" ht="13.8" thickTop="1" x14ac:dyDescent="0.25"/>
  </sheetData>
  <printOptions horizontalCentered="1" verticalCentered="1"/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4"/>
  <sheetViews>
    <sheetView workbookViewId="0">
      <selection activeCell="B32" sqref="B32"/>
    </sheetView>
  </sheetViews>
  <sheetFormatPr baseColWidth="10" defaultRowHeight="13.2" x14ac:dyDescent="0.25"/>
  <cols>
    <col min="1" max="1" width="10.5546875" customWidth="1"/>
    <col min="4" max="4" width="14.44140625" customWidth="1"/>
    <col min="6" max="7" width="16.5546875" customWidth="1"/>
  </cols>
  <sheetData>
    <row r="1" spans="1:7" ht="17.399999999999999" x14ac:dyDescent="0.3">
      <c r="A1" s="4" t="str">
        <f>Blatt4!A1</f>
        <v>Jahresrechnung 2025 und Haushaltsplan 2026</v>
      </c>
      <c r="G1" s="71" t="s">
        <v>59</v>
      </c>
    </row>
    <row r="2" spans="1:7" ht="17.399999999999999" x14ac:dyDescent="0.3">
      <c r="E2" s="14"/>
      <c r="F2" s="14" t="s">
        <v>211</v>
      </c>
      <c r="G2" s="82">
        <f>Blatt1!B1</f>
        <v>9999</v>
      </c>
    </row>
    <row r="3" spans="1:7" ht="17.399999999999999" x14ac:dyDescent="0.3">
      <c r="E3" s="14"/>
      <c r="F3" s="14"/>
      <c r="G3" s="82"/>
    </row>
    <row r="4" spans="1:7" x14ac:dyDescent="0.25">
      <c r="D4" s="14"/>
    </row>
    <row r="5" spans="1:7" x14ac:dyDescent="0.25">
      <c r="A5" s="14" t="s">
        <v>29</v>
      </c>
      <c r="B5" s="30" t="s">
        <v>36</v>
      </c>
      <c r="C5" s="2"/>
      <c r="D5" s="2"/>
      <c r="E5" s="2"/>
      <c r="F5" s="220" t="s">
        <v>23</v>
      </c>
      <c r="G5" s="31" t="s">
        <v>24</v>
      </c>
    </row>
    <row r="6" spans="1:7" x14ac:dyDescent="0.25">
      <c r="E6" s="2"/>
      <c r="F6" s="221">
        <f>Blatt4!F10</f>
        <v>2025</v>
      </c>
      <c r="G6" s="34">
        <f>Blatt4!G10</f>
        <v>2026</v>
      </c>
    </row>
    <row r="7" spans="1:7" ht="15" customHeight="1" x14ac:dyDescent="0.25">
      <c r="A7" s="14" t="s">
        <v>14</v>
      </c>
      <c r="B7" s="14" t="s">
        <v>8</v>
      </c>
      <c r="C7" s="2"/>
      <c r="D7" s="2"/>
      <c r="E7" s="2"/>
      <c r="F7" s="101"/>
      <c r="G7" s="35"/>
    </row>
    <row r="8" spans="1:7" ht="15" customHeight="1" x14ac:dyDescent="0.25">
      <c r="A8" s="2"/>
      <c r="B8" s="2" t="s">
        <v>213</v>
      </c>
      <c r="C8" s="2"/>
      <c r="D8" s="2"/>
      <c r="E8" s="2"/>
      <c r="F8" s="102"/>
      <c r="G8" s="65"/>
    </row>
    <row r="9" spans="1:7" ht="15" customHeight="1" x14ac:dyDescent="0.25">
      <c r="A9" s="14"/>
      <c r="B9" s="2" t="s">
        <v>214</v>
      </c>
      <c r="C9" s="2"/>
      <c r="D9" s="2"/>
      <c r="E9" s="2"/>
      <c r="F9" s="103"/>
      <c r="G9" s="60"/>
    </row>
    <row r="10" spans="1:7" ht="15" customHeight="1" x14ac:dyDescent="0.25">
      <c r="A10" s="2"/>
      <c r="B10" s="2" t="s">
        <v>215</v>
      </c>
      <c r="C10" s="2"/>
      <c r="D10" s="2"/>
      <c r="E10" s="2"/>
      <c r="F10" s="103"/>
      <c r="G10" s="60"/>
    </row>
    <row r="11" spans="1:7" ht="15" customHeight="1" x14ac:dyDescent="0.25">
      <c r="A11" s="2"/>
      <c r="B11" s="2"/>
      <c r="C11" s="2"/>
      <c r="D11" s="2"/>
      <c r="E11" s="2"/>
      <c r="F11" s="103"/>
      <c r="G11" s="60"/>
    </row>
    <row r="12" spans="1:7" ht="15" customHeight="1" thickBot="1" x14ac:dyDescent="0.3">
      <c r="A12" s="2"/>
      <c r="B12" s="14" t="s">
        <v>30</v>
      </c>
      <c r="C12" s="2"/>
      <c r="D12" s="2"/>
      <c r="E12" s="2"/>
      <c r="F12" s="104">
        <f>SUM(F8:F11)</f>
        <v>0</v>
      </c>
      <c r="G12" s="57">
        <f>SUM(G8:G11)</f>
        <v>0</v>
      </c>
    </row>
    <row r="13" spans="1:7" ht="15" customHeight="1" thickTop="1" x14ac:dyDescent="0.25">
      <c r="A13" s="2"/>
      <c r="B13" s="2"/>
      <c r="C13" s="2"/>
      <c r="D13" s="2"/>
      <c r="E13" s="2"/>
      <c r="F13" s="88"/>
      <c r="G13" s="29"/>
    </row>
    <row r="14" spans="1:7" ht="15" customHeight="1" x14ac:dyDescent="0.25">
      <c r="A14" s="14" t="s">
        <v>17</v>
      </c>
      <c r="B14" s="14" t="s">
        <v>7</v>
      </c>
      <c r="C14" s="2"/>
      <c r="D14" s="2"/>
      <c r="E14" s="2"/>
      <c r="F14" s="88"/>
      <c r="G14" s="28"/>
    </row>
    <row r="15" spans="1:7" ht="15" customHeight="1" x14ac:dyDescent="0.25">
      <c r="A15" s="14"/>
      <c r="B15" s="2" t="s">
        <v>213</v>
      </c>
      <c r="C15" s="2"/>
      <c r="D15" s="2"/>
      <c r="E15" s="2"/>
      <c r="F15" s="105"/>
      <c r="G15" s="63"/>
    </row>
    <row r="16" spans="1:7" ht="15" customHeight="1" x14ac:dyDescent="0.25">
      <c r="A16" s="2"/>
      <c r="B16" s="2" t="s">
        <v>214</v>
      </c>
      <c r="C16" s="2"/>
      <c r="D16" s="2"/>
      <c r="E16" s="2"/>
      <c r="F16" s="103"/>
      <c r="G16" s="60"/>
    </row>
    <row r="17" spans="1:7" ht="15" customHeight="1" x14ac:dyDescent="0.25">
      <c r="A17" s="2"/>
      <c r="B17" s="2" t="s">
        <v>215</v>
      </c>
      <c r="C17" s="2"/>
      <c r="D17" s="2"/>
      <c r="E17" s="2"/>
      <c r="F17" s="103"/>
      <c r="G17" s="60"/>
    </row>
    <row r="18" spans="1:7" ht="15" customHeight="1" x14ac:dyDescent="0.25">
      <c r="A18" s="14"/>
      <c r="B18" s="2"/>
      <c r="C18" s="2"/>
      <c r="D18" s="2"/>
      <c r="E18" s="2"/>
      <c r="F18" s="103"/>
      <c r="G18" s="60"/>
    </row>
    <row r="19" spans="1:7" ht="15" customHeight="1" x14ac:dyDescent="0.25">
      <c r="A19" s="2"/>
      <c r="B19" s="2"/>
      <c r="C19" s="2"/>
      <c r="D19" s="2"/>
      <c r="E19" s="2"/>
      <c r="F19" s="103"/>
      <c r="G19" s="60"/>
    </row>
    <row r="20" spans="1:7" ht="15" customHeight="1" thickBot="1" x14ac:dyDescent="0.3">
      <c r="A20" s="2"/>
      <c r="B20" s="14" t="s">
        <v>7</v>
      </c>
      <c r="C20" s="2"/>
      <c r="D20" s="2"/>
      <c r="E20" s="2"/>
      <c r="F20" s="104">
        <f>SUM(F15:F19)</f>
        <v>0</v>
      </c>
      <c r="G20" s="57">
        <f>SUM(G15:G19)</f>
        <v>0</v>
      </c>
    </row>
    <row r="21" spans="1:7" ht="15" customHeight="1" thickTop="1" x14ac:dyDescent="0.25">
      <c r="A21" s="14"/>
      <c r="B21" s="2"/>
      <c r="C21" s="2"/>
      <c r="D21" s="2"/>
      <c r="E21" s="2"/>
      <c r="F21" s="88"/>
      <c r="G21" s="28"/>
    </row>
    <row r="22" spans="1:7" ht="15" customHeight="1" x14ac:dyDescent="0.25">
      <c r="A22" s="2"/>
      <c r="B22" s="14" t="s">
        <v>8</v>
      </c>
      <c r="C22" s="2"/>
      <c r="D22" s="2"/>
      <c r="E22" s="2"/>
      <c r="F22" s="106">
        <f>F12</f>
        <v>0</v>
      </c>
      <c r="G22" s="66">
        <f>G12</f>
        <v>0</v>
      </c>
    </row>
    <row r="23" spans="1:7" ht="15" customHeight="1" x14ac:dyDescent="0.25">
      <c r="A23" s="2"/>
      <c r="B23" s="14" t="s">
        <v>7</v>
      </c>
      <c r="C23" s="2"/>
      <c r="D23" s="2"/>
      <c r="E23" s="2"/>
      <c r="F23" s="107">
        <f>F20</f>
        <v>0</v>
      </c>
      <c r="G23" s="62">
        <f>G20</f>
        <v>0</v>
      </c>
    </row>
    <row r="24" spans="1:7" ht="15" customHeight="1" thickBot="1" x14ac:dyDescent="0.3">
      <c r="A24" s="2"/>
      <c r="B24" s="14" t="s">
        <v>31</v>
      </c>
      <c r="C24" s="2"/>
      <c r="D24" s="2"/>
      <c r="E24" s="2"/>
      <c r="F24" s="108">
        <f>F22-F23</f>
        <v>0</v>
      </c>
      <c r="G24" s="67">
        <f>G22-G23</f>
        <v>0</v>
      </c>
    </row>
    <row r="25" spans="1:7" ht="15" customHeight="1" thickTop="1" x14ac:dyDescent="0.25">
      <c r="A25" s="2"/>
      <c r="B25" s="2"/>
      <c r="C25" s="2"/>
      <c r="D25" s="2"/>
      <c r="E25" s="2"/>
      <c r="F25" s="88"/>
      <c r="G25" s="28"/>
    </row>
    <row r="26" spans="1:7" ht="15" customHeight="1" x14ac:dyDescent="0.25">
      <c r="A26" s="2"/>
      <c r="B26" s="14" t="s">
        <v>32</v>
      </c>
      <c r="C26" s="2"/>
      <c r="D26" s="2"/>
      <c r="E26" s="2"/>
      <c r="F26" s="105">
        <f>SUM(Blatt4!F20,Blatt4!F43,Blatt5!F22,Blatt6!F12)</f>
        <v>0</v>
      </c>
      <c r="G26" s="105">
        <f>SUM(Blatt4!G20,Blatt4!G43,Blatt5!G22,Blatt6!G12)</f>
        <v>0</v>
      </c>
    </row>
    <row r="27" spans="1:7" ht="15" customHeight="1" x14ac:dyDescent="0.25">
      <c r="A27" s="2"/>
      <c r="B27" s="14" t="s">
        <v>33</v>
      </c>
      <c r="C27" s="2"/>
      <c r="D27" s="2"/>
      <c r="E27" s="2"/>
      <c r="F27" s="109">
        <f>SUM(Blatt4!F28,Blatt4!F50,Blatt5!F49,Blatt6!F20)</f>
        <v>0</v>
      </c>
      <c r="G27" s="109">
        <f>SUM(Blatt4!G28,Blatt4!G50,Blatt5!G49,Blatt6!G20)</f>
        <v>0</v>
      </c>
    </row>
    <row r="28" spans="1:7" ht="18" customHeight="1" thickBot="1" x14ac:dyDescent="0.45">
      <c r="A28" s="2"/>
      <c r="B28" s="14" t="s">
        <v>216</v>
      </c>
      <c r="C28" s="2"/>
      <c r="D28" s="44"/>
      <c r="E28" s="2"/>
      <c r="F28" s="110">
        <f>F26-F27</f>
        <v>0</v>
      </c>
      <c r="G28" s="68">
        <f>G26-G27</f>
        <v>0</v>
      </c>
    </row>
    <row r="29" spans="1:7" ht="15" customHeight="1" thickTop="1" x14ac:dyDescent="0.4">
      <c r="A29" s="2"/>
      <c r="B29" s="14"/>
      <c r="C29" s="2"/>
      <c r="D29" s="44"/>
      <c r="E29" s="2"/>
      <c r="F29" s="224"/>
      <c r="G29" s="225"/>
    </row>
    <row r="30" spans="1:7" ht="15" customHeight="1" x14ac:dyDescent="0.25">
      <c r="A30" s="14"/>
      <c r="B30" s="2"/>
      <c r="C30" s="2"/>
      <c r="D30" s="2"/>
      <c r="E30" s="2"/>
      <c r="F30" s="88"/>
      <c r="G30" s="28"/>
    </row>
    <row r="31" spans="1:7" ht="15" customHeight="1" x14ac:dyDescent="0.25">
      <c r="A31" s="2"/>
      <c r="B31" s="30" t="s">
        <v>82</v>
      </c>
      <c r="C31" s="2"/>
      <c r="D31" s="2"/>
      <c r="E31" s="2"/>
      <c r="F31" s="88"/>
      <c r="G31" s="28"/>
    </row>
    <row r="32" spans="1:7" ht="15" customHeight="1" x14ac:dyDescent="0.4">
      <c r="A32" s="2"/>
      <c r="B32" s="237" t="s">
        <v>270</v>
      </c>
      <c r="C32" s="2"/>
      <c r="D32" s="2"/>
      <c r="E32" s="44"/>
      <c r="F32" s="92"/>
    </row>
    <row r="33" spans="1:7" ht="15" customHeight="1" x14ac:dyDescent="0.4">
      <c r="A33" s="2"/>
      <c r="B33" s="2" t="s">
        <v>207</v>
      </c>
      <c r="C33" s="2"/>
      <c r="D33" s="44"/>
      <c r="E33" s="2"/>
      <c r="F33" s="93">
        <f>F28</f>
        <v>0</v>
      </c>
    </row>
    <row r="34" spans="1:7" ht="18" customHeight="1" x14ac:dyDescent="0.4">
      <c r="A34" s="2"/>
      <c r="B34" s="14" t="s">
        <v>271</v>
      </c>
      <c r="C34" s="2"/>
      <c r="D34" s="2"/>
      <c r="E34" s="45"/>
      <c r="F34" s="93">
        <f>F32+F33</f>
        <v>0</v>
      </c>
    </row>
    <row r="35" spans="1:7" ht="15" customHeight="1" x14ac:dyDescent="0.25">
      <c r="A35" s="2"/>
      <c r="B35" s="14"/>
      <c r="C35" s="2"/>
      <c r="D35" s="2"/>
      <c r="E35" s="2"/>
      <c r="G35" s="88"/>
    </row>
    <row r="36" spans="1:7" ht="15" customHeight="1" x14ac:dyDescent="0.25">
      <c r="A36" s="14"/>
      <c r="B36" s="30" t="s">
        <v>206</v>
      </c>
      <c r="C36" s="2"/>
      <c r="D36" s="2"/>
      <c r="E36" s="2"/>
      <c r="F36" s="200"/>
      <c r="G36" s="88"/>
    </row>
    <row r="37" spans="1:7" ht="15" customHeight="1" x14ac:dyDescent="0.25">
      <c r="A37" s="2"/>
      <c r="B37" s="2" t="s">
        <v>105</v>
      </c>
      <c r="C37" s="2"/>
      <c r="D37" s="2"/>
      <c r="E37" s="2"/>
      <c r="F37" s="93"/>
    </row>
    <row r="38" spans="1:7" ht="15" customHeight="1" x14ac:dyDescent="0.25">
      <c r="A38" s="2"/>
      <c r="B38" s="2" t="s">
        <v>34</v>
      </c>
      <c r="C38" s="2"/>
      <c r="D38" s="2"/>
      <c r="E38" s="2"/>
      <c r="F38" s="93"/>
    </row>
    <row r="39" spans="1:7" ht="15" customHeight="1" x14ac:dyDescent="0.25">
      <c r="A39" s="2"/>
      <c r="B39" s="2" t="s">
        <v>106</v>
      </c>
      <c r="C39" s="2"/>
      <c r="D39" s="2"/>
      <c r="E39" s="2"/>
      <c r="F39" s="93"/>
    </row>
    <row r="40" spans="1:7" ht="15" customHeight="1" x14ac:dyDescent="0.25">
      <c r="A40" s="2"/>
      <c r="B40" s="246" t="s">
        <v>203</v>
      </c>
      <c r="C40" s="246"/>
      <c r="D40" s="246"/>
      <c r="E40" s="3" t="s">
        <v>202</v>
      </c>
      <c r="F40" s="93"/>
    </row>
    <row r="41" spans="1:7" ht="18" customHeight="1" thickBot="1" x14ac:dyDescent="0.3">
      <c r="A41" s="2"/>
      <c r="B41" s="14" t="s">
        <v>35</v>
      </c>
      <c r="C41" s="2"/>
      <c r="D41" s="2"/>
      <c r="E41" s="2"/>
      <c r="F41" s="114">
        <f>SUM(F37:F40)</f>
        <v>0</v>
      </c>
    </row>
    <row r="42" spans="1:7" ht="15" customHeight="1" x14ac:dyDescent="0.25">
      <c r="A42" s="2"/>
      <c r="B42" s="14"/>
      <c r="C42" s="2"/>
      <c r="D42" s="2"/>
      <c r="E42" s="2"/>
      <c r="F42" s="88"/>
    </row>
    <row r="43" spans="1:7" ht="15" customHeight="1" thickBot="1" x14ac:dyDescent="0.3">
      <c r="A43" s="2"/>
      <c r="B43" s="14" t="s">
        <v>123</v>
      </c>
      <c r="C43" s="2"/>
      <c r="D43" s="2"/>
      <c r="E43" s="2"/>
      <c r="F43" s="114">
        <f>Blatt7!F40</f>
        <v>0</v>
      </c>
    </row>
    <row r="44" spans="1:7" ht="15" customHeight="1" x14ac:dyDescent="0.25">
      <c r="A44" s="2"/>
      <c r="B44" s="14" t="s">
        <v>132</v>
      </c>
      <c r="C44" s="2"/>
      <c r="D44" s="2"/>
      <c r="E44" s="2"/>
      <c r="F44" s="88"/>
    </row>
    <row r="45" spans="1:7" ht="15" customHeight="1" x14ac:dyDescent="0.25">
      <c r="A45" s="2"/>
      <c r="B45" s="14"/>
      <c r="C45" s="2"/>
      <c r="D45" s="2"/>
      <c r="E45" s="2"/>
      <c r="F45" s="88"/>
    </row>
    <row r="46" spans="1:7" ht="15" customHeight="1" thickBot="1" x14ac:dyDescent="0.3">
      <c r="A46" s="2"/>
      <c r="B46" s="14" t="s">
        <v>131</v>
      </c>
      <c r="C46" s="2"/>
      <c r="D46" s="2"/>
      <c r="E46" s="2"/>
      <c r="F46" s="111">
        <f>F34-F41-F43</f>
        <v>0</v>
      </c>
    </row>
    <row r="47" spans="1:7" ht="15" customHeight="1" thickTop="1" x14ac:dyDescent="0.25">
      <c r="A47" s="2"/>
      <c r="B47" s="14"/>
      <c r="C47" s="2"/>
      <c r="D47" s="2"/>
      <c r="E47" s="2"/>
      <c r="F47" s="2"/>
      <c r="G47" s="28"/>
    </row>
    <row r="48" spans="1:7" ht="15" customHeight="1" x14ac:dyDescent="0.25">
      <c r="A48" s="2"/>
      <c r="B48" s="87" t="s">
        <v>107</v>
      </c>
      <c r="C48" s="2"/>
      <c r="D48" s="2"/>
      <c r="E48" s="2"/>
      <c r="F48" s="2"/>
      <c r="G48" s="28"/>
    </row>
    <row r="49" spans="1:7" ht="15" customHeight="1" x14ac:dyDescent="0.25">
      <c r="A49" s="2"/>
      <c r="B49" s="2" t="s">
        <v>112</v>
      </c>
      <c r="C49" s="2"/>
      <c r="D49" s="2"/>
      <c r="E49" s="88">
        <f>IF(Blatt4!F52&gt;0,Blatt4!F52,0)</f>
        <v>0</v>
      </c>
      <c r="F49" t="s">
        <v>108</v>
      </c>
      <c r="G49" s="88">
        <f>E49/3</f>
        <v>0</v>
      </c>
    </row>
    <row r="50" spans="1:7" ht="15" customHeight="1" x14ac:dyDescent="0.25">
      <c r="A50" s="2"/>
      <c r="B50" s="2" t="s">
        <v>111</v>
      </c>
      <c r="C50" s="2"/>
      <c r="D50" s="2"/>
      <c r="E50" s="88">
        <f>IF(F24&gt;0,F24,0)</f>
        <v>0</v>
      </c>
      <c r="F50" s="2" t="s">
        <v>109</v>
      </c>
      <c r="G50" s="88">
        <f>E50*0.1</f>
        <v>0</v>
      </c>
    </row>
    <row r="51" spans="1:7" ht="15" customHeight="1" x14ac:dyDescent="0.25">
      <c r="A51" s="2"/>
      <c r="B51" s="80" t="s">
        <v>110</v>
      </c>
      <c r="C51" s="2"/>
      <c r="D51" s="2"/>
      <c r="E51" s="88">
        <f>Blatt4!F20</f>
        <v>0</v>
      </c>
      <c r="F51" s="2" t="s">
        <v>109</v>
      </c>
      <c r="G51" s="88">
        <f>E51*0.1</f>
        <v>0</v>
      </c>
    </row>
    <row r="52" spans="1:7" ht="15" customHeight="1" x14ac:dyDescent="0.25">
      <c r="A52" s="2"/>
      <c r="B52" s="80" t="s">
        <v>208</v>
      </c>
      <c r="C52" s="2"/>
      <c r="D52" s="2"/>
      <c r="E52" s="88">
        <f>IF(Blatt5!F53&lt;0, 0, Blatt5!F53)</f>
        <v>0</v>
      </c>
      <c r="F52" s="2" t="s">
        <v>109</v>
      </c>
      <c r="G52" s="88">
        <f>E52*0.1</f>
        <v>0</v>
      </c>
    </row>
    <row r="53" spans="1:7" ht="15" customHeight="1" x14ac:dyDescent="0.25">
      <c r="A53" s="2"/>
      <c r="B53" s="89" t="s">
        <v>272</v>
      </c>
      <c r="C53" s="42"/>
      <c r="D53" s="42"/>
      <c r="E53" s="90"/>
      <c r="G53" s="91">
        <f>SUM(G49:G52)</f>
        <v>0</v>
      </c>
    </row>
    <row r="54" spans="1:7" x14ac:dyDescent="0.25">
      <c r="F54" s="2"/>
      <c r="G54" s="2"/>
    </row>
  </sheetData>
  <mergeCells count="1">
    <mergeCell ref="B40:D40"/>
  </mergeCells>
  <pageMargins left="0.39370078740157483" right="0.39370078740157483" top="0.39370078740157483" bottom="0.19685039370078741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4"/>
  <sheetViews>
    <sheetView workbookViewId="0">
      <selection activeCell="C16" sqref="C16"/>
    </sheetView>
  </sheetViews>
  <sheetFormatPr baseColWidth="10" defaultRowHeight="13.2" x14ac:dyDescent="0.25"/>
  <cols>
    <col min="2" max="2" width="18.5546875" customWidth="1"/>
    <col min="3" max="4" width="22.88671875" customWidth="1"/>
    <col min="5" max="5" width="1.33203125" customWidth="1"/>
    <col min="6" max="6" width="16.6640625" customWidth="1"/>
    <col min="7" max="7" width="1.6640625" customWidth="1"/>
  </cols>
  <sheetData>
    <row r="1" spans="1:7" ht="18" x14ac:dyDescent="0.35">
      <c r="A1" s="81" t="s">
        <v>273</v>
      </c>
      <c r="B1" s="24"/>
      <c r="C1" s="24"/>
      <c r="D1" s="24"/>
      <c r="E1" s="24"/>
      <c r="F1" s="71" t="s">
        <v>137</v>
      </c>
      <c r="G1" s="24"/>
    </row>
    <row r="2" spans="1:7" ht="17.399999999999999" x14ac:dyDescent="0.3">
      <c r="D2" s="71" t="s">
        <v>56</v>
      </c>
      <c r="F2" s="82">
        <f>Blatt1!B1</f>
        <v>9999</v>
      </c>
    </row>
    <row r="4" spans="1:7" ht="20.100000000000001" customHeight="1" x14ac:dyDescent="0.25">
      <c r="A4" s="14" t="s">
        <v>89</v>
      </c>
    </row>
    <row r="5" spans="1:7" ht="20.100000000000001" customHeight="1" x14ac:dyDescent="0.25">
      <c r="A5" s="73" t="s">
        <v>90</v>
      </c>
      <c r="B5" s="73"/>
      <c r="C5" s="73"/>
      <c r="D5" s="73"/>
      <c r="E5" s="73"/>
      <c r="F5" s="73"/>
      <c r="G5" s="73"/>
    </row>
    <row r="6" spans="1:7" ht="12.75" customHeight="1" x14ac:dyDescent="0.25"/>
    <row r="7" spans="1:7" ht="20.100000000000001" customHeight="1" x14ac:dyDescent="0.25">
      <c r="A7" s="73" t="s">
        <v>91</v>
      </c>
      <c r="B7" s="73"/>
      <c r="C7" s="74">
        <v>45657</v>
      </c>
      <c r="D7" s="74">
        <v>46022</v>
      </c>
      <c r="E7" s="74"/>
    </row>
    <row r="8" spans="1:7" ht="20.100000000000001" customHeight="1" x14ac:dyDescent="0.25">
      <c r="A8" t="s">
        <v>116</v>
      </c>
      <c r="C8" s="76"/>
      <c r="D8" s="76"/>
      <c r="E8" s="79"/>
    </row>
    <row r="9" spans="1:7" ht="20.100000000000001" customHeight="1" x14ac:dyDescent="0.25">
      <c r="A9" t="s">
        <v>115</v>
      </c>
      <c r="C9" s="77"/>
      <c r="D9" s="77"/>
      <c r="E9" s="79"/>
    </row>
    <row r="10" spans="1:7" ht="20.100000000000001" customHeight="1" x14ac:dyDescent="0.25">
      <c r="A10" t="s">
        <v>92</v>
      </c>
      <c r="C10" s="77"/>
      <c r="D10" s="77"/>
      <c r="E10" s="79"/>
    </row>
    <row r="11" spans="1:7" ht="20.100000000000001" customHeight="1" x14ac:dyDescent="0.25">
      <c r="A11" s="2" t="s">
        <v>133</v>
      </c>
      <c r="C11" s="77"/>
      <c r="D11" s="77"/>
      <c r="E11" s="79"/>
    </row>
    <row r="12" spans="1:7" ht="20.100000000000001" customHeight="1" x14ac:dyDescent="0.25">
      <c r="A12" s="2" t="s">
        <v>124</v>
      </c>
      <c r="C12" s="77"/>
      <c r="D12" s="77"/>
      <c r="E12" s="79"/>
    </row>
    <row r="13" spans="1:7" ht="20.100000000000001" customHeight="1" x14ac:dyDescent="0.25">
      <c r="A13" t="s">
        <v>93</v>
      </c>
      <c r="C13" s="83"/>
      <c r="D13" s="83"/>
      <c r="E13" s="79"/>
    </row>
    <row r="14" spans="1:7" ht="20.100000000000001" customHeight="1" thickBot="1" x14ac:dyDescent="0.3">
      <c r="A14" s="75" t="s">
        <v>94</v>
      </c>
      <c r="B14" s="43"/>
      <c r="C14" s="84">
        <f>SUM(C8:C13)</f>
        <v>0</v>
      </c>
      <c r="D14" s="84">
        <f>SUM(D8:D13)</f>
        <v>0</v>
      </c>
      <c r="E14" s="79"/>
    </row>
    <row r="15" spans="1:7" ht="12.75" customHeight="1" thickTop="1" x14ac:dyDescent="0.25"/>
    <row r="16" spans="1:7" ht="20.100000000000001" customHeight="1" x14ac:dyDescent="0.25">
      <c r="A16" s="73" t="s">
        <v>95</v>
      </c>
      <c r="B16" s="73"/>
      <c r="C16" s="74">
        <f>C7</f>
        <v>45657</v>
      </c>
      <c r="D16" s="74">
        <f>D7</f>
        <v>46022</v>
      </c>
      <c r="E16" s="74"/>
    </row>
    <row r="17" spans="1:6" ht="20.100000000000001" customHeight="1" x14ac:dyDescent="0.25">
      <c r="A17" t="s">
        <v>96</v>
      </c>
      <c r="C17" s="76"/>
      <c r="D17" s="85"/>
      <c r="E17" s="79"/>
    </row>
    <row r="18" spans="1:6" ht="20.100000000000001" customHeight="1" x14ac:dyDescent="0.25">
      <c r="A18" t="s">
        <v>97</v>
      </c>
      <c r="C18" s="77"/>
      <c r="D18" s="86"/>
      <c r="E18" s="79"/>
    </row>
    <row r="19" spans="1:6" ht="20.100000000000001" customHeight="1" x14ac:dyDescent="0.25">
      <c r="A19" t="s">
        <v>125</v>
      </c>
      <c r="C19" s="77"/>
      <c r="D19" s="86"/>
      <c r="E19" s="79"/>
    </row>
    <row r="20" spans="1:6" ht="20.100000000000001" customHeight="1" x14ac:dyDescent="0.25">
      <c r="A20" t="s">
        <v>93</v>
      </c>
      <c r="C20" s="77"/>
      <c r="D20" s="86"/>
      <c r="E20" s="79"/>
    </row>
    <row r="21" spans="1:6" ht="20.100000000000001" customHeight="1" thickBot="1" x14ac:dyDescent="0.3">
      <c r="A21" s="75" t="s">
        <v>98</v>
      </c>
      <c r="B21" s="43"/>
      <c r="C21" s="78">
        <f>SUM(C17:C20)</f>
        <v>0</v>
      </c>
      <c r="D21" s="78">
        <f>SUM(D17:D20)</f>
        <v>0</v>
      </c>
      <c r="E21" s="79"/>
    </row>
    <row r="22" spans="1:6" ht="12.75" customHeight="1" thickTop="1" x14ac:dyDescent="0.25">
      <c r="A22" s="14"/>
      <c r="C22" s="79"/>
    </row>
    <row r="23" spans="1:6" ht="20.100000000000001" customHeight="1" x14ac:dyDescent="0.25">
      <c r="C23" s="74">
        <f>C7</f>
        <v>45657</v>
      </c>
      <c r="D23" s="74">
        <f>D7</f>
        <v>46022</v>
      </c>
      <c r="E23" s="74"/>
    </row>
    <row r="24" spans="1:6" ht="20.100000000000001" customHeight="1" x14ac:dyDescent="0.25">
      <c r="A24" s="2" t="s">
        <v>94</v>
      </c>
      <c r="C24" s="76">
        <f>C14</f>
        <v>0</v>
      </c>
      <c r="D24" s="76">
        <f>D14</f>
        <v>0</v>
      </c>
      <c r="E24" s="79"/>
    </row>
    <row r="25" spans="1:6" ht="20.100000000000001" customHeight="1" x14ac:dyDescent="0.25">
      <c r="A25" s="80" t="s">
        <v>99</v>
      </c>
      <c r="C25" s="77">
        <f>C21</f>
        <v>0</v>
      </c>
      <c r="D25" s="77">
        <f>D21</f>
        <v>0</v>
      </c>
      <c r="E25" s="79"/>
    </row>
    <row r="26" spans="1:6" ht="20.100000000000001" customHeight="1" thickBot="1" x14ac:dyDescent="0.3">
      <c r="A26" s="89" t="s">
        <v>100</v>
      </c>
      <c r="B26" s="75"/>
      <c r="C26" s="84">
        <f>SUM(C24:C25)</f>
        <v>0</v>
      </c>
      <c r="D26" s="84">
        <f>SUM(D24:D25)</f>
        <v>0</v>
      </c>
      <c r="E26" s="79"/>
    </row>
    <row r="27" spans="1:6" ht="20.100000000000001" customHeight="1" thickTop="1" x14ac:dyDescent="0.25">
      <c r="A27" s="80"/>
    </row>
    <row r="28" spans="1:6" ht="15" customHeight="1" x14ac:dyDescent="0.25">
      <c r="A28" s="14" t="s">
        <v>117</v>
      </c>
    </row>
    <row r="29" spans="1:6" ht="15" customHeight="1" x14ac:dyDescent="0.25">
      <c r="A29" s="87" t="s">
        <v>118</v>
      </c>
      <c r="D29" s="95" t="s">
        <v>119</v>
      </c>
      <c r="E29" s="95"/>
      <c r="F29" s="96" t="s">
        <v>120</v>
      </c>
    </row>
    <row r="30" spans="1:6" ht="15.9" customHeight="1" x14ac:dyDescent="0.25">
      <c r="A30" s="247"/>
      <c r="B30" s="247"/>
      <c r="D30" s="216"/>
      <c r="E30" s="97"/>
      <c r="F30" s="218"/>
    </row>
    <row r="31" spans="1:6" ht="15.9" customHeight="1" x14ac:dyDescent="0.25">
      <c r="A31" s="248"/>
      <c r="B31" s="248"/>
      <c r="D31" s="217"/>
      <c r="E31" s="97"/>
      <c r="F31" s="219"/>
    </row>
    <row r="32" spans="1:6" ht="15.9" customHeight="1" x14ac:dyDescent="0.25">
      <c r="A32" s="1" t="s">
        <v>122</v>
      </c>
      <c r="D32" s="97"/>
      <c r="E32" s="97"/>
      <c r="F32" s="98"/>
    </row>
    <row r="33" spans="1:7" ht="15.9" customHeight="1" x14ac:dyDescent="0.25">
      <c r="A33" s="1"/>
      <c r="D33" s="97"/>
      <c r="E33" s="97"/>
      <c r="F33" s="98"/>
    </row>
    <row r="34" spans="1:7" ht="15.9" customHeight="1" x14ac:dyDescent="0.25">
      <c r="A34" s="87" t="s">
        <v>130</v>
      </c>
      <c r="D34" s="99"/>
      <c r="E34" s="99"/>
      <c r="F34" s="98"/>
    </row>
    <row r="35" spans="1:7" ht="15.9" customHeight="1" x14ac:dyDescent="0.25">
      <c r="A35" s="247"/>
      <c r="B35" s="247"/>
      <c r="D35" s="216"/>
      <c r="E35" s="97"/>
      <c r="F35" s="218"/>
    </row>
    <row r="36" spans="1:7" ht="15.9" customHeight="1" x14ac:dyDescent="0.25">
      <c r="A36" s="1"/>
      <c r="D36" s="99"/>
      <c r="E36" s="99"/>
      <c r="F36" s="98"/>
    </row>
    <row r="37" spans="1:7" ht="15.9" customHeight="1" x14ac:dyDescent="0.25">
      <c r="A37" s="87" t="s">
        <v>209</v>
      </c>
      <c r="D37" s="95" t="s">
        <v>121</v>
      </c>
      <c r="E37" s="95"/>
      <c r="F37" s="96" t="s">
        <v>120</v>
      </c>
    </row>
    <row r="38" spans="1:7" ht="15.9" customHeight="1" x14ac:dyDescent="0.25">
      <c r="A38" s="212"/>
      <c r="B38" s="212"/>
      <c r="D38" s="216"/>
      <c r="E38" s="97"/>
      <c r="F38" s="222"/>
    </row>
    <row r="39" spans="1:7" ht="15.9" customHeight="1" x14ac:dyDescent="0.25">
      <c r="D39" s="97"/>
      <c r="E39" s="97"/>
      <c r="F39" s="98"/>
    </row>
    <row r="40" spans="1:7" ht="15.9" customHeight="1" x14ac:dyDescent="0.55000000000000004">
      <c r="A40" s="30" t="s">
        <v>210</v>
      </c>
      <c r="D40" s="97"/>
      <c r="E40" s="97"/>
      <c r="F40" s="100">
        <f>F30+F31+F35+F38</f>
        <v>0</v>
      </c>
    </row>
    <row r="41" spans="1:7" ht="15.9" customHeight="1" x14ac:dyDescent="0.25"/>
    <row r="42" spans="1:7" ht="15.9" customHeight="1" thickBot="1" x14ac:dyDescent="0.3"/>
    <row r="43" spans="1:7" ht="15.9" customHeight="1" thickBot="1" x14ac:dyDescent="0.3">
      <c r="A43" s="2" t="s">
        <v>129</v>
      </c>
      <c r="F43" s="2" t="s">
        <v>127</v>
      </c>
      <c r="G43" s="113"/>
    </row>
    <row r="44" spans="1:7" ht="15.9" customHeight="1" thickBot="1" x14ac:dyDescent="0.3">
      <c r="A44" s="2" t="s">
        <v>126</v>
      </c>
      <c r="F44" s="2" t="s">
        <v>128</v>
      </c>
      <c r="G44" s="113"/>
    </row>
  </sheetData>
  <mergeCells count="3">
    <mergeCell ref="A30:B30"/>
    <mergeCell ref="A31:B31"/>
    <mergeCell ref="A35:B35"/>
  </mergeCells>
  <printOptions horizontalCentered="1"/>
  <pageMargins left="0" right="0" top="0.39370078740157483" bottom="0.19685039370078741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"/>
  <sheetViews>
    <sheetView workbookViewId="0">
      <selection activeCell="A2" sqref="A2"/>
    </sheetView>
  </sheetViews>
  <sheetFormatPr baseColWidth="10" defaultRowHeight="13.2" x14ac:dyDescent="0.25"/>
  <cols>
    <col min="3" max="3" width="21.109375" customWidth="1"/>
    <col min="4" max="4" width="5.6640625" customWidth="1"/>
    <col min="5" max="5" width="22.33203125" customWidth="1"/>
  </cols>
  <sheetData>
    <row r="1" spans="1:6" ht="18" x14ac:dyDescent="0.35">
      <c r="A1" s="81" t="s">
        <v>280</v>
      </c>
      <c r="B1" s="24"/>
      <c r="C1" s="24"/>
      <c r="D1" s="24"/>
      <c r="E1" s="71" t="s">
        <v>197</v>
      </c>
      <c r="F1" s="24"/>
    </row>
    <row r="2" spans="1:6" ht="17.399999999999999" x14ac:dyDescent="0.3">
      <c r="D2" s="71" t="s">
        <v>211</v>
      </c>
      <c r="E2" s="82">
        <f>Blatt1!B1</f>
        <v>9999</v>
      </c>
    </row>
    <row r="3" spans="1:6" ht="18" customHeight="1" x14ac:dyDescent="0.25">
      <c r="A3" s="14"/>
    </row>
    <row r="4" spans="1:6" ht="18" customHeight="1" x14ac:dyDescent="0.25">
      <c r="A4" s="14"/>
      <c r="E4" s="14"/>
    </row>
    <row r="5" spans="1:6" ht="20.100000000000001" customHeight="1" x14ac:dyDescent="0.3">
      <c r="A5" s="226" t="s">
        <v>274</v>
      </c>
      <c r="E5" s="88" t="s">
        <v>120</v>
      </c>
    </row>
    <row r="6" spans="1:6" ht="20.100000000000001" customHeight="1" x14ac:dyDescent="0.25">
      <c r="A6" s="87"/>
      <c r="B6" s="201"/>
      <c r="C6" s="202"/>
      <c r="D6" s="203"/>
      <c r="E6" s="204"/>
    </row>
    <row r="7" spans="1:6" ht="20.100000000000001" customHeight="1" x14ac:dyDescent="0.25">
      <c r="A7" s="87"/>
      <c r="B7" s="201"/>
      <c r="C7" s="205"/>
      <c r="D7" s="203"/>
      <c r="E7" s="204"/>
    </row>
    <row r="8" spans="1:6" ht="20.100000000000001" customHeight="1" x14ac:dyDescent="0.25">
      <c r="A8" s="87"/>
      <c r="B8" s="32"/>
      <c r="C8" s="206"/>
      <c r="E8" s="207"/>
    </row>
    <row r="9" spans="1:6" ht="20.100000000000001" customHeight="1" x14ac:dyDescent="0.25">
      <c r="A9" s="87"/>
      <c r="B9" s="32"/>
      <c r="C9" s="206"/>
      <c r="E9" s="207"/>
    </row>
    <row r="10" spans="1:6" ht="20.100000000000001" customHeight="1" x14ac:dyDescent="0.25">
      <c r="A10" s="87"/>
      <c r="B10" s="2"/>
      <c r="E10" s="200"/>
    </row>
    <row r="11" spans="1:6" ht="20.100000000000001" customHeight="1" thickBot="1" x14ac:dyDescent="0.35">
      <c r="A11" s="226" t="s">
        <v>198</v>
      </c>
      <c r="B11" s="42"/>
      <c r="C11" s="43"/>
      <c r="E11" s="208">
        <f>SUM(E6:E10)</f>
        <v>0</v>
      </c>
    </row>
    <row r="12" spans="1:6" ht="20.100000000000001" customHeight="1" thickTop="1" x14ac:dyDescent="0.3">
      <c r="A12" s="226"/>
      <c r="B12" s="2"/>
      <c r="E12" s="91"/>
    </row>
    <row r="13" spans="1:6" ht="20.100000000000001" customHeight="1" x14ac:dyDescent="0.3">
      <c r="A13" s="226"/>
      <c r="B13" s="2"/>
      <c r="E13" s="91"/>
    </row>
    <row r="14" spans="1:6" ht="20.100000000000001" customHeight="1" x14ac:dyDescent="0.25">
      <c r="A14" s="87"/>
      <c r="E14" s="200"/>
    </row>
    <row r="15" spans="1:6" ht="20.100000000000001" customHeight="1" x14ac:dyDescent="0.3">
      <c r="A15" s="226" t="s">
        <v>275</v>
      </c>
      <c r="E15" s="88" t="s">
        <v>120</v>
      </c>
    </row>
    <row r="16" spans="1:6" ht="20.100000000000001" customHeight="1" x14ac:dyDescent="0.25">
      <c r="A16" s="87"/>
      <c r="B16" s="209"/>
      <c r="C16" s="40"/>
      <c r="D16" s="40"/>
      <c r="E16" s="210"/>
    </row>
    <row r="17" spans="1:5" ht="20.100000000000001" customHeight="1" x14ac:dyDescent="0.25">
      <c r="A17" s="87"/>
      <c r="B17" s="209"/>
      <c r="C17" s="211"/>
      <c r="D17" s="40"/>
      <c r="E17" s="210"/>
    </row>
    <row r="18" spans="1:5" ht="20.100000000000001" customHeight="1" x14ac:dyDescent="0.25">
      <c r="A18" s="87"/>
      <c r="B18" s="209"/>
      <c r="C18" s="211"/>
      <c r="D18" s="40"/>
      <c r="E18" s="210"/>
    </row>
    <row r="19" spans="1:5" ht="20.100000000000001" customHeight="1" thickBot="1" x14ac:dyDescent="0.35">
      <c r="A19" s="226" t="s">
        <v>199</v>
      </c>
      <c r="B19" s="42"/>
      <c r="C19" s="43"/>
      <c r="E19" s="208">
        <f>SUM(E14:E18)</f>
        <v>0</v>
      </c>
    </row>
    <row r="20" spans="1:5" ht="20.100000000000001" customHeight="1" thickTop="1" x14ac:dyDescent="0.3">
      <c r="A20" s="226"/>
      <c r="B20" s="2"/>
      <c r="E20" s="91"/>
    </row>
    <row r="21" spans="1:5" ht="20.100000000000001" customHeight="1" x14ac:dyDescent="0.3">
      <c r="A21" s="226"/>
      <c r="B21" s="2"/>
      <c r="E21" s="91"/>
    </row>
    <row r="22" spans="1:5" ht="20.100000000000001" customHeight="1" x14ac:dyDescent="0.25">
      <c r="E22" s="200"/>
    </row>
    <row r="23" spans="1:5" ht="20.100000000000001" customHeight="1" x14ac:dyDescent="0.3">
      <c r="A23" s="226" t="s">
        <v>276</v>
      </c>
      <c r="E23" s="88" t="s">
        <v>120</v>
      </c>
    </row>
    <row r="24" spans="1:5" ht="20.100000000000001" customHeight="1" x14ac:dyDescent="0.25">
      <c r="B24" s="209" t="s">
        <v>200</v>
      </c>
      <c r="C24" s="212"/>
      <c r="E24" s="207"/>
    </row>
    <row r="25" spans="1:5" ht="20.100000000000001" customHeight="1" x14ac:dyDescent="0.25">
      <c r="B25" s="211" t="s">
        <v>205</v>
      </c>
      <c r="C25" s="212"/>
      <c r="E25" s="213"/>
    </row>
    <row r="26" spans="1:5" ht="20.100000000000001" customHeight="1" x14ac:dyDescent="0.25">
      <c r="B26" s="244" t="s">
        <v>277</v>
      </c>
      <c r="C26" s="212"/>
      <c r="E26" s="213"/>
    </row>
    <row r="27" spans="1:5" ht="20.100000000000001" customHeight="1" x14ac:dyDescent="0.25">
      <c r="B27" s="214"/>
      <c r="C27" s="206"/>
      <c r="E27" s="200"/>
    </row>
    <row r="28" spans="1:5" ht="20.100000000000001" customHeight="1" x14ac:dyDescent="0.25">
      <c r="B28" s="214"/>
      <c r="C28" s="206"/>
      <c r="E28" s="200"/>
    </row>
    <row r="29" spans="1:5" ht="20.100000000000001" customHeight="1" thickBot="1" x14ac:dyDescent="0.35">
      <c r="A29" s="226" t="s">
        <v>201</v>
      </c>
      <c r="E29" s="215">
        <f xml:space="preserve"> SUM(E24:E28)</f>
        <v>0</v>
      </c>
    </row>
    <row r="30" spans="1:5" ht="20.100000000000001" customHeight="1" thickTop="1" x14ac:dyDescent="0.3">
      <c r="A30" s="226"/>
      <c r="E30" s="200"/>
    </row>
    <row r="31" spans="1:5" ht="30.15" customHeight="1" x14ac:dyDescent="0.25"/>
    <row r="32" spans="1:5" ht="30.15" customHeight="1" x14ac:dyDescent="0.25">
      <c r="A32" s="32"/>
      <c r="B32" s="33"/>
      <c r="D32" s="228"/>
      <c r="E32" s="32"/>
    </row>
    <row r="33" spans="1:5" ht="30.15" customHeight="1" x14ac:dyDescent="0.25">
      <c r="A33" s="2" t="s">
        <v>212</v>
      </c>
      <c r="B33" s="28"/>
      <c r="D33" s="2" t="s">
        <v>219</v>
      </c>
      <c r="E33" s="2"/>
    </row>
    <row r="34" spans="1:5" ht="30.15" customHeight="1" x14ac:dyDescent="0.25"/>
  </sheetData>
  <pageMargins left="1.1811023622047245" right="0" top="0.39370078740157483" bottom="0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75"/>
  <sheetViews>
    <sheetView workbookViewId="0">
      <selection activeCell="C55" sqref="C55"/>
    </sheetView>
  </sheetViews>
  <sheetFormatPr baseColWidth="10" defaultColWidth="11.44140625" defaultRowHeight="13.2" x14ac:dyDescent="0.25"/>
  <cols>
    <col min="1" max="1" width="4.44140625" style="120" customWidth="1"/>
    <col min="2" max="2" width="40.109375" style="40" customWidth="1"/>
    <col min="3" max="3" width="11.6640625" style="40" customWidth="1"/>
    <col min="4" max="4" width="1" style="40" customWidth="1"/>
    <col min="5" max="16" width="9.6640625" style="40" customWidth="1"/>
    <col min="17" max="17" width="1.6640625" style="40" customWidth="1"/>
    <col min="18" max="18" width="11.5546875" style="40" customWidth="1"/>
    <col min="19" max="24" width="9.6640625" style="40" customWidth="1"/>
    <col min="25" max="16384" width="11.44140625" style="40"/>
  </cols>
  <sheetData>
    <row r="1" spans="1:30" ht="24.6" x14ac:dyDescent="0.25">
      <c r="A1" s="173" t="s">
        <v>183</v>
      </c>
      <c r="B1" s="203"/>
      <c r="K1" s="41"/>
      <c r="N1" s="41" t="s">
        <v>211</v>
      </c>
      <c r="O1" s="227">
        <f>Blatt1!B1</f>
        <v>9999</v>
      </c>
      <c r="R1" s="121"/>
    </row>
    <row r="2" spans="1:30" x14ac:dyDescent="0.25">
      <c r="E2" s="41"/>
      <c r="R2" s="174" t="s">
        <v>217</v>
      </c>
    </row>
    <row r="3" spans="1:30" ht="25.2" thickBot="1" x14ac:dyDescent="0.3">
      <c r="A3" s="122" t="s">
        <v>278</v>
      </c>
      <c r="B3" s="123"/>
      <c r="C3" s="175"/>
      <c r="D3" s="124"/>
      <c r="E3" s="125" t="s">
        <v>148</v>
      </c>
      <c r="F3" s="125" t="s">
        <v>149</v>
      </c>
      <c r="G3" s="125" t="s">
        <v>150</v>
      </c>
      <c r="H3" s="125" t="s">
        <v>151</v>
      </c>
      <c r="I3" s="125" t="s">
        <v>152</v>
      </c>
      <c r="J3" s="125" t="s">
        <v>184</v>
      </c>
      <c r="K3" s="125" t="s">
        <v>185</v>
      </c>
      <c r="L3" s="125" t="s">
        <v>153</v>
      </c>
      <c r="M3" s="125" t="s">
        <v>154</v>
      </c>
      <c r="N3" s="125" t="s">
        <v>155</v>
      </c>
      <c r="O3" s="125" t="s">
        <v>156</v>
      </c>
      <c r="P3" s="126" t="s">
        <v>157</v>
      </c>
      <c r="Q3" s="127"/>
      <c r="R3" s="176">
        <v>2026</v>
      </c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0" ht="14.1" customHeight="1" thickTop="1" x14ac:dyDescent="0.25">
      <c r="A4" s="277" t="s">
        <v>158</v>
      </c>
      <c r="B4" s="253" t="s">
        <v>159</v>
      </c>
      <c r="C4" s="278"/>
      <c r="D4" s="128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30"/>
      <c r="Q4" s="131"/>
      <c r="R4" s="129" t="s">
        <v>218</v>
      </c>
      <c r="S4" s="131"/>
      <c r="T4" s="131"/>
      <c r="U4" s="131"/>
      <c r="V4" s="121"/>
      <c r="W4" s="121"/>
      <c r="X4" s="121"/>
      <c r="Y4" s="121"/>
      <c r="Z4" s="41"/>
      <c r="AA4" s="121"/>
      <c r="AB4" s="121"/>
      <c r="AC4" s="121"/>
      <c r="AD4" s="121"/>
    </row>
    <row r="5" spans="1:30" ht="14.1" customHeight="1" x14ac:dyDescent="0.25">
      <c r="A5" s="269"/>
      <c r="B5" s="251" t="s">
        <v>226</v>
      </c>
      <c r="C5" s="272"/>
      <c r="D5" s="132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40"/>
      <c r="R5" s="177">
        <f>SUM(E5:P5)</f>
        <v>0</v>
      </c>
      <c r="S5" s="133"/>
      <c r="T5" s="133"/>
      <c r="U5" s="133"/>
      <c r="V5" s="121"/>
      <c r="W5" s="121"/>
      <c r="X5" s="121"/>
      <c r="Y5" s="121"/>
      <c r="Z5" s="121"/>
      <c r="AA5" s="121"/>
      <c r="AB5" s="121"/>
      <c r="AC5" s="121"/>
      <c r="AD5" s="121"/>
    </row>
    <row r="6" spans="1:30" ht="14.1" customHeight="1" x14ac:dyDescent="0.25">
      <c r="A6" s="134"/>
      <c r="B6" s="251" t="s">
        <v>236</v>
      </c>
      <c r="C6" s="272"/>
      <c r="D6" s="132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40"/>
      <c r="R6" s="177">
        <f t="shared" ref="R6:R24" si="0">SUM(E6:P6)</f>
        <v>0</v>
      </c>
      <c r="S6" s="133"/>
      <c r="T6" s="133"/>
      <c r="U6" s="133"/>
      <c r="V6" s="121"/>
      <c r="W6" s="121"/>
      <c r="X6" s="121"/>
      <c r="Y6" s="121"/>
      <c r="Z6" s="121"/>
      <c r="AA6" s="121"/>
      <c r="AB6" s="121"/>
      <c r="AC6" s="121"/>
      <c r="AD6" s="121"/>
    </row>
    <row r="7" spans="1:30" ht="14.1" customHeight="1" x14ac:dyDescent="0.25">
      <c r="A7" s="134"/>
      <c r="B7" s="229" t="s">
        <v>186</v>
      </c>
      <c r="C7" s="231"/>
      <c r="D7" s="132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40"/>
      <c r="R7" s="177">
        <f t="shared" si="0"/>
        <v>0</v>
      </c>
      <c r="S7" s="133"/>
      <c r="T7" s="133"/>
      <c r="U7" s="133"/>
      <c r="V7" s="121"/>
      <c r="W7" s="121"/>
      <c r="X7" s="121"/>
      <c r="Y7" s="121"/>
      <c r="Z7" s="121"/>
      <c r="AA7" s="121"/>
      <c r="AB7" s="121"/>
      <c r="AC7" s="121"/>
      <c r="AD7" s="121"/>
    </row>
    <row r="8" spans="1:30" ht="14.1" customHeight="1" x14ac:dyDescent="0.25">
      <c r="A8" s="134"/>
      <c r="B8" s="229" t="s">
        <v>238</v>
      </c>
      <c r="C8" s="230"/>
      <c r="D8" s="132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40"/>
      <c r="R8" s="177">
        <f t="shared" si="0"/>
        <v>0</v>
      </c>
      <c r="S8" s="133"/>
      <c r="T8" s="133"/>
      <c r="U8" s="133"/>
      <c r="V8" s="121"/>
      <c r="W8" s="121"/>
      <c r="X8" s="121"/>
      <c r="Y8" s="121"/>
      <c r="Z8" s="121"/>
      <c r="AA8" s="121"/>
      <c r="AB8" s="121"/>
      <c r="AC8" s="121"/>
      <c r="AD8" s="121"/>
    </row>
    <row r="9" spans="1:30" ht="14.1" customHeight="1" x14ac:dyDescent="0.25">
      <c r="A9" s="134"/>
      <c r="B9" s="229" t="s">
        <v>234</v>
      </c>
      <c r="C9" s="230"/>
      <c r="D9" s="132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40"/>
      <c r="R9" s="177">
        <f t="shared" si="0"/>
        <v>0</v>
      </c>
      <c r="S9" s="133"/>
      <c r="T9" s="133"/>
      <c r="U9" s="133"/>
      <c r="V9" s="121"/>
      <c r="W9" s="121"/>
      <c r="X9" s="121"/>
      <c r="Y9" s="121"/>
      <c r="Z9" s="121"/>
      <c r="AA9" s="121"/>
      <c r="AB9" s="121"/>
      <c r="AC9" s="121"/>
      <c r="AD9" s="121"/>
    </row>
    <row r="10" spans="1:30" ht="14.1" customHeight="1" x14ac:dyDescent="0.25">
      <c r="A10" s="134"/>
      <c r="B10" s="229" t="s">
        <v>187</v>
      </c>
      <c r="C10" s="230"/>
      <c r="D10" s="132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40"/>
      <c r="R10" s="177">
        <f t="shared" si="0"/>
        <v>0</v>
      </c>
      <c r="S10" s="133"/>
      <c r="T10" s="133"/>
      <c r="U10" s="133"/>
      <c r="V10" s="121"/>
      <c r="W10" s="121"/>
      <c r="X10" s="121"/>
      <c r="Y10" s="121"/>
      <c r="Z10" s="121"/>
      <c r="AA10" s="121"/>
      <c r="AB10" s="121"/>
      <c r="AC10" s="121"/>
      <c r="AD10" s="121"/>
    </row>
    <row r="11" spans="1:30" ht="14.1" customHeight="1" x14ac:dyDescent="0.25">
      <c r="A11" s="134"/>
      <c r="B11" s="229" t="s">
        <v>235</v>
      </c>
      <c r="C11" s="231"/>
      <c r="D11" s="132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40"/>
      <c r="R11" s="177">
        <f t="shared" si="0"/>
        <v>0</v>
      </c>
      <c r="S11" s="133"/>
      <c r="T11" s="133"/>
      <c r="U11" s="133"/>
      <c r="V11" s="121"/>
      <c r="W11" s="121"/>
      <c r="X11" s="121"/>
      <c r="Y11" s="121"/>
      <c r="Z11" s="121"/>
      <c r="AA11" s="121"/>
      <c r="AB11" s="121"/>
      <c r="AC11" s="121"/>
      <c r="AD11" s="121"/>
    </row>
    <row r="12" spans="1:30" ht="14.1" customHeight="1" x14ac:dyDescent="0.25">
      <c r="A12" s="134"/>
      <c r="B12" s="229" t="s">
        <v>258</v>
      </c>
      <c r="C12" s="230"/>
      <c r="D12" s="132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40"/>
      <c r="R12" s="177">
        <f t="shared" si="0"/>
        <v>0</v>
      </c>
      <c r="S12" s="133"/>
      <c r="T12" s="133"/>
      <c r="U12" s="133"/>
      <c r="V12" s="121"/>
      <c r="W12" s="121"/>
      <c r="X12" s="121"/>
      <c r="Y12" s="121"/>
      <c r="Z12" s="121"/>
      <c r="AA12" s="121"/>
      <c r="AB12" s="121"/>
      <c r="AC12" s="121"/>
      <c r="AD12" s="121"/>
    </row>
    <row r="13" spans="1:30" ht="14.1" customHeight="1" x14ac:dyDescent="0.25">
      <c r="A13" s="134"/>
      <c r="B13" s="229" t="s">
        <v>188</v>
      </c>
      <c r="C13" s="230"/>
      <c r="D13" s="132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40"/>
      <c r="R13" s="177">
        <f t="shared" si="0"/>
        <v>0</v>
      </c>
      <c r="S13" s="133"/>
      <c r="T13" s="133"/>
      <c r="U13" s="133"/>
      <c r="V13" s="121"/>
      <c r="W13" s="121"/>
      <c r="X13" s="121"/>
      <c r="Y13" s="121"/>
      <c r="Z13" s="121"/>
      <c r="AA13" s="121"/>
      <c r="AB13" s="121"/>
      <c r="AC13" s="121"/>
      <c r="AD13" s="121"/>
    </row>
    <row r="14" spans="1:30" ht="14.1" customHeight="1" x14ac:dyDescent="0.25">
      <c r="A14" s="134"/>
      <c r="B14" s="178" t="s">
        <v>189</v>
      </c>
      <c r="C14" s="179"/>
      <c r="D14" s="135"/>
      <c r="E14" s="177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40"/>
      <c r="R14" s="177">
        <f t="shared" si="0"/>
        <v>0</v>
      </c>
      <c r="S14" s="133"/>
      <c r="T14" s="133"/>
      <c r="U14" s="133"/>
      <c r="V14" s="121"/>
      <c r="W14" s="121"/>
      <c r="X14" s="121"/>
      <c r="Y14" s="121"/>
      <c r="Z14" s="121"/>
      <c r="AA14" s="121"/>
      <c r="AB14" s="121"/>
      <c r="AC14" s="121"/>
      <c r="AD14" s="121"/>
    </row>
    <row r="15" spans="1:30" ht="14.1" customHeight="1" x14ac:dyDescent="0.25">
      <c r="A15" s="134"/>
      <c r="B15" s="178" t="s">
        <v>259</v>
      </c>
      <c r="C15" s="179"/>
      <c r="D15" s="135"/>
      <c r="E15" s="177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40"/>
      <c r="R15" s="177">
        <f t="shared" si="0"/>
        <v>0</v>
      </c>
      <c r="S15" s="133"/>
      <c r="T15" s="133"/>
      <c r="U15" s="133"/>
      <c r="V15" s="121"/>
      <c r="W15" s="121"/>
      <c r="X15" s="121"/>
      <c r="Y15" s="121"/>
      <c r="Z15" s="121"/>
      <c r="AA15" s="121"/>
      <c r="AB15" s="121"/>
      <c r="AC15" s="121"/>
      <c r="AD15" s="121"/>
    </row>
    <row r="16" spans="1:30" ht="14.1" customHeight="1" x14ac:dyDescent="0.25">
      <c r="A16" s="134"/>
      <c r="B16" s="178" t="s">
        <v>246</v>
      </c>
      <c r="C16" s="179"/>
      <c r="D16" s="135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40"/>
      <c r="R16" s="177">
        <f t="shared" si="0"/>
        <v>0</v>
      </c>
      <c r="S16" s="133"/>
      <c r="T16" s="133"/>
      <c r="U16" s="133"/>
      <c r="V16" s="121"/>
      <c r="W16" s="121"/>
      <c r="X16" s="121"/>
      <c r="Y16" s="121"/>
      <c r="Z16" s="121"/>
      <c r="AA16" s="121"/>
      <c r="AB16" s="121"/>
      <c r="AC16" s="121"/>
      <c r="AD16" s="121"/>
    </row>
    <row r="17" spans="1:30" ht="14.1" customHeight="1" x14ac:dyDescent="0.25">
      <c r="A17" s="134"/>
      <c r="B17" s="178" t="s">
        <v>247</v>
      </c>
      <c r="C17" s="179"/>
      <c r="D17" s="135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40"/>
      <c r="R17" s="177">
        <f t="shared" si="0"/>
        <v>0</v>
      </c>
      <c r="S17" s="133"/>
      <c r="T17" s="133"/>
      <c r="U17" s="133"/>
      <c r="V17" s="121"/>
      <c r="W17" s="121"/>
      <c r="X17" s="121"/>
      <c r="Y17" s="121"/>
      <c r="Z17" s="121"/>
      <c r="AA17" s="121"/>
      <c r="AB17" s="121"/>
      <c r="AC17" s="121"/>
      <c r="AD17" s="121"/>
    </row>
    <row r="18" spans="1:30" ht="14.1" customHeight="1" x14ac:dyDescent="0.25">
      <c r="A18" s="134"/>
      <c r="B18" s="178" t="s">
        <v>15</v>
      </c>
      <c r="C18" s="179"/>
      <c r="D18" s="135"/>
      <c r="E18" s="177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40"/>
      <c r="R18" s="177">
        <f t="shared" si="0"/>
        <v>0</v>
      </c>
      <c r="S18" s="133"/>
      <c r="T18" s="133"/>
      <c r="U18" s="133"/>
      <c r="V18" s="121"/>
      <c r="W18" s="121"/>
      <c r="X18" s="121"/>
      <c r="Y18" s="121"/>
      <c r="Z18" s="121"/>
      <c r="AA18" s="121"/>
      <c r="AB18" s="121"/>
      <c r="AC18" s="121"/>
      <c r="AD18" s="121"/>
    </row>
    <row r="19" spans="1:30" ht="14.1" customHeight="1" x14ac:dyDescent="0.25">
      <c r="A19" s="134"/>
      <c r="B19" s="178" t="s">
        <v>16</v>
      </c>
      <c r="C19" s="179"/>
      <c r="D19" s="135"/>
      <c r="E19" s="177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40"/>
      <c r="R19" s="177">
        <f t="shared" si="0"/>
        <v>0</v>
      </c>
      <c r="S19" s="133"/>
      <c r="T19" s="133"/>
      <c r="U19" s="133"/>
      <c r="V19" s="121"/>
      <c r="W19" s="121"/>
      <c r="X19" s="121"/>
      <c r="Y19" s="121"/>
      <c r="Z19" s="121"/>
      <c r="AA19" s="121"/>
      <c r="AB19" s="121"/>
      <c r="AC19" s="121"/>
      <c r="AD19" s="121"/>
    </row>
    <row r="20" spans="1:30" ht="14.1" customHeight="1" x14ac:dyDescent="0.25">
      <c r="A20" s="134"/>
      <c r="B20" s="178" t="s">
        <v>239</v>
      </c>
      <c r="C20" s="179"/>
      <c r="D20" s="135"/>
      <c r="E20" s="177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40"/>
      <c r="R20" s="177">
        <f t="shared" si="0"/>
        <v>0</v>
      </c>
      <c r="S20" s="133"/>
      <c r="T20" s="133"/>
      <c r="U20" s="133"/>
      <c r="V20" s="121"/>
      <c r="W20" s="121"/>
      <c r="X20" s="121"/>
      <c r="Y20" s="121"/>
      <c r="Z20" s="121"/>
      <c r="AA20" s="121"/>
      <c r="AB20" s="121"/>
      <c r="AC20" s="121"/>
      <c r="AD20" s="121"/>
    </row>
    <row r="21" spans="1:30" ht="14.1" customHeight="1" x14ac:dyDescent="0.25">
      <c r="A21" s="134"/>
      <c r="B21" s="178" t="s">
        <v>190</v>
      </c>
      <c r="C21" s="179"/>
      <c r="D21" s="135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40"/>
      <c r="R21" s="177">
        <f t="shared" si="0"/>
        <v>0</v>
      </c>
      <c r="S21" s="133"/>
      <c r="T21" s="133"/>
      <c r="U21" s="133"/>
      <c r="V21" s="121"/>
      <c r="W21" s="121"/>
      <c r="X21" s="121"/>
      <c r="Y21" s="121"/>
      <c r="Z21" s="121"/>
      <c r="AA21" s="121"/>
      <c r="AB21" s="121"/>
      <c r="AC21" s="121"/>
      <c r="AD21" s="121"/>
    </row>
    <row r="22" spans="1:30" ht="14.1" customHeight="1" x14ac:dyDescent="0.25">
      <c r="A22" s="134"/>
      <c r="B22" s="178" t="s">
        <v>243</v>
      </c>
      <c r="C22" s="179"/>
      <c r="D22" s="135"/>
      <c r="E22" s="177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40"/>
      <c r="R22" s="177">
        <f t="shared" si="0"/>
        <v>0</v>
      </c>
      <c r="S22" s="133"/>
      <c r="T22" s="133"/>
      <c r="U22" s="133"/>
      <c r="V22" s="121"/>
      <c r="W22" s="121"/>
      <c r="X22" s="121"/>
      <c r="Y22" s="121"/>
      <c r="Z22" s="121"/>
      <c r="AA22" s="121"/>
      <c r="AB22" s="121"/>
      <c r="AC22" s="121"/>
      <c r="AD22" s="121"/>
    </row>
    <row r="23" spans="1:30" ht="14.1" customHeight="1" x14ac:dyDescent="0.25">
      <c r="A23" s="134"/>
      <c r="B23" s="178" t="s">
        <v>21</v>
      </c>
      <c r="C23" s="179"/>
      <c r="D23" s="135"/>
      <c r="E23" s="177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40"/>
      <c r="R23" s="177">
        <f t="shared" si="0"/>
        <v>0</v>
      </c>
      <c r="S23" s="133"/>
      <c r="T23" s="133"/>
      <c r="U23" s="133"/>
      <c r="V23" s="121"/>
      <c r="W23" s="121"/>
      <c r="X23" s="121"/>
      <c r="Y23" s="121"/>
      <c r="Z23" s="121"/>
      <c r="AA23" s="121"/>
      <c r="AB23" s="121"/>
      <c r="AC23" s="121"/>
      <c r="AD23" s="121"/>
    </row>
    <row r="24" spans="1:30" ht="14.1" customHeight="1" thickBot="1" x14ac:dyDescent="0.3">
      <c r="A24" s="134"/>
      <c r="B24" s="178" t="s">
        <v>224</v>
      </c>
      <c r="C24" s="179"/>
      <c r="D24" s="135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40"/>
      <c r="R24" s="177">
        <f t="shared" si="0"/>
        <v>0</v>
      </c>
      <c r="S24" s="133"/>
      <c r="T24" s="133"/>
      <c r="U24" s="133"/>
      <c r="V24" s="121"/>
      <c r="W24" s="121"/>
      <c r="X24" s="121"/>
      <c r="Y24" s="121"/>
      <c r="Z24" s="121"/>
      <c r="AA24" s="121"/>
      <c r="AB24" s="121"/>
      <c r="AC24" s="121"/>
      <c r="AD24" s="121"/>
    </row>
    <row r="25" spans="1:30" ht="14.1" customHeight="1" thickBot="1" x14ac:dyDescent="0.3">
      <c r="A25" s="136" t="s">
        <v>160</v>
      </c>
      <c r="B25" s="263" t="s">
        <v>161</v>
      </c>
      <c r="C25" s="273"/>
      <c r="D25" s="137"/>
      <c r="E25" s="138">
        <f t="shared" ref="E25:P25" si="1">SUM(E5:E24)</f>
        <v>0</v>
      </c>
      <c r="F25" s="139">
        <f t="shared" si="1"/>
        <v>0</v>
      </c>
      <c r="G25" s="139">
        <f t="shared" si="1"/>
        <v>0</v>
      </c>
      <c r="H25" s="139">
        <f t="shared" si="1"/>
        <v>0</v>
      </c>
      <c r="I25" s="139">
        <f t="shared" si="1"/>
        <v>0</v>
      </c>
      <c r="J25" s="139">
        <f t="shared" si="1"/>
        <v>0</v>
      </c>
      <c r="K25" s="139">
        <f t="shared" si="1"/>
        <v>0</v>
      </c>
      <c r="L25" s="139">
        <f t="shared" si="1"/>
        <v>0</v>
      </c>
      <c r="M25" s="139">
        <f t="shared" si="1"/>
        <v>0</v>
      </c>
      <c r="N25" s="139">
        <f t="shared" si="1"/>
        <v>0</v>
      </c>
      <c r="O25" s="139">
        <f t="shared" si="1"/>
        <v>0</v>
      </c>
      <c r="P25" s="139">
        <f t="shared" si="1"/>
        <v>0</v>
      </c>
      <c r="Q25" s="140"/>
      <c r="R25" s="141">
        <f>SUM(R5:R24)</f>
        <v>0</v>
      </c>
      <c r="S25" s="140"/>
      <c r="T25" s="140"/>
      <c r="U25" s="140"/>
      <c r="V25" s="121"/>
      <c r="W25" s="121"/>
      <c r="X25" s="121"/>
      <c r="Y25" s="121"/>
      <c r="Z25" s="41"/>
      <c r="AA25" s="121"/>
      <c r="AB25" s="121"/>
      <c r="AC25" s="121"/>
      <c r="AD25" s="121"/>
    </row>
    <row r="26" spans="1:30" ht="5.0999999999999996" customHeight="1" thickBot="1" x14ac:dyDescent="0.3">
      <c r="A26" s="142"/>
      <c r="B26" s="276"/>
      <c r="C26" s="276"/>
      <c r="D26" s="143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5"/>
      <c r="Q26" s="146"/>
      <c r="R26" s="144"/>
      <c r="S26" s="146"/>
      <c r="T26" s="146"/>
      <c r="U26" s="146"/>
      <c r="V26" s="121"/>
      <c r="W26" s="121"/>
      <c r="X26" s="121"/>
      <c r="Y26" s="121"/>
      <c r="Z26" s="121"/>
      <c r="AA26" s="121"/>
      <c r="AB26" s="121"/>
      <c r="AC26" s="121"/>
      <c r="AD26" s="121"/>
    </row>
    <row r="27" spans="1:30" ht="14.1" customHeight="1" thickTop="1" x14ac:dyDescent="0.25">
      <c r="A27" s="279" t="s">
        <v>162</v>
      </c>
      <c r="B27" s="253" t="s">
        <v>163</v>
      </c>
      <c r="C27" s="281"/>
      <c r="D27" s="128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8"/>
      <c r="Q27" s="140"/>
      <c r="R27" s="147"/>
      <c r="S27" s="140"/>
      <c r="T27" s="140"/>
      <c r="U27" s="140"/>
      <c r="V27" s="121"/>
      <c r="W27" s="121"/>
      <c r="X27" s="41"/>
      <c r="Y27" s="41"/>
      <c r="Z27" s="41"/>
      <c r="AA27" s="121"/>
      <c r="AB27" s="121"/>
      <c r="AC27" s="121"/>
      <c r="AD27" s="121"/>
    </row>
    <row r="28" spans="1:30" ht="14.1" customHeight="1" x14ac:dyDescent="0.25">
      <c r="A28" s="280"/>
      <c r="B28" s="251" t="s">
        <v>191</v>
      </c>
      <c r="C28" s="272"/>
      <c r="D28" s="132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40"/>
      <c r="R28" s="177">
        <f t="shared" ref="R28:R49" si="2">SUM(E28:P28)</f>
        <v>0</v>
      </c>
      <c r="S28" s="133"/>
      <c r="T28" s="133"/>
      <c r="U28" s="133"/>
      <c r="V28" s="121"/>
      <c r="W28" s="121"/>
      <c r="X28" s="121"/>
      <c r="Y28" s="121"/>
      <c r="Z28" s="121"/>
      <c r="AA28" s="121"/>
      <c r="AB28" s="121"/>
      <c r="AC28" s="121"/>
      <c r="AD28" s="121"/>
    </row>
    <row r="29" spans="1:30" ht="14.1" customHeight="1" x14ac:dyDescent="0.25">
      <c r="A29" s="149"/>
      <c r="B29" s="251" t="s">
        <v>248</v>
      </c>
      <c r="C29" s="272"/>
      <c r="D29" s="132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40"/>
      <c r="R29" s="177">
        <f t="shared" si="2"/>
        <v>0</v>
      </c>
      <c r="S29" s="133"/>
      <c r="T29" s="133"/>
      <c r="U29" s="133"/>
      <c r="V29" s="121"/>
      <c r="W29" s="121"/>
      <c r="X29" s="121"/>
      <c r="Y29" s="121"/>
      <c r="Z29" s="121"/>
      <c r="AA29" s="121"/>
      <c r="AB29" s="121"/>
      <c r="AC29" s="121"/>
      <c r="AD29" s="121"/>
    </row>
    <row r="30" spans="1:30" ht="14.1" customHeight="1" x14ac:dyDescent="0.25">
      <c r="A30" s="149"/>
      <c r="B30" s="251" t="s">
        <v>192</v>
      </c>
      <c r="C30" s="272"/>
      <c r="D30" s="132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40"/>
      <c r="R30" s="177">
        <f t="shared" si="2"/>
        <v>0</v>
      </c>
      <c r="S30" s="133"/>
      <c r="T30" s="133"/>
      <c r="U30" s="133"/>
      <c r="V30" s="121"/>
      <c r="W30" s="121"/>
      <c r="X30" s="121"/>
      <c r="Y30" s="121"/>
      <c r="Z30" s="121"/>
      <c r="AA30" s="121"/>
      <c r="AB30" s="121"/>
      <c r="AC30" s="121"/>
      <c r="AD30" s="121"/>
    </row>
    <row r="31" spans="1:30" ht="14.1" customHeight="1" x14ac:dyDescent="0.25">
      <c r="A31" s="149"/>
      <c r="B31" s="251" t="s">
        <v>193</v>
      </c>
      <c r="C31" s="272"/>
      <c r="D31" s="132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40"/>
      <c r="R31" s="177">
        <f t="shared" si="2"/>
        <v>0</v>
      </c>
      <c r="S31" s="133"/>
      <c r="T31" s="133"/>
      <c r="U31" s="133"/>
      <c r="V31" s="121"/>
      <c r="W31" s="121"/>
      <c r="X31" s="121"/>
      <c r="Y31" s="121"/>
      <c r="Z31" s="121"/>
      <c r="AA31" s="121"/>
      <c r="AB31" s="121"/>
      <c r="AC31" s="121"/>
      <c r="AD31" s="121"/>
    </row>
    <row r="32" spans="1:30" ht="14.1" customHeight="1" x14ac:dyDescent="0.25">
      <c r="A32" s="149"/>
      <c r="B32" s="251" t="s">
        <v>86</v>
      </c>
      <c r="C32" s="272"/>
      <c r="D32" s="132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40"/>
      <c r="R32" s="177">
        <f t="shared" si="2"/>
        <v>0</v>
      </c>
      <c r="S32" s="133"/>
      <c r="T32" s="133"/>
      <c r="U32" s="133"/>
      <c r="V32" s="121"/>
      <c r="W32" s="121"/>
      <c r="X32" s="121"/>
      <c r="Y32" s="121"/>
      <c r="Z32" s="121"/>
      <c r="AA32" s="121"/>
      <c r="AB32" s="121"/>
      <c r="AC32" s="121"/>
      <c r="AD32" s="121"/>
    </row>
    <row r="33" spans="1:30" ht="14.1" customHeight="1" x14ac:dyDescent="0.25">
      <c r="A33" s="149"/>
      <c r="B33" s="251" t="s">
        <v>27</v>
      </c>
      <c r="C33" s="272"/>
      <c r="D33" s="132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40"/>
      <c r="R33" s="177">
        <f t="shared" si="2"/>
        <v>0</v>
      </c>
      <c r="S33" s="133"/>
      <c r="T33" s="133"/>
      <c r="U33" s="133"/>
      <c r="V33" s="121"/>
      <c r="W33" s="121"/>
      <c r="X33" s="121"/>
      <c r="Y33" s="121"/>
      <c r="Z33" s="121"/>
      <c r="AA33" s="121"/>
      <c r="AB33" s="121"/>
      <c r="AC33" s="121"/>
      <c r="AD33" s="121"/>
    </row>
    <row r="34" spans="1:30" ht="14.1" customHeight="1" x14ac:dyDescent="0.25">
      <c r="A34" s="149"/>
      <c r="B34" s="251" t="s">
        <v>28</v>
      </c>
      <c r="C34" s="272"/>
      <c r="D34" s="132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40"/>
      <c r="R34" s="177">
        <f t="shared" si="2"/>
        <v>0</v>
      </c>
      <c r="S34" s="133"/>
      <c r="T34" s="133"/>
      <c r="U34" s="133"/>
      <c r="V34" s="121"/>
      <c r="W34" s="121"/>
      <c r="X34" s="121"/>
      <c r="Y34" s="121"/>
      <c r="Z34" s="121"/>
      <c r="AA34" s="121"/>
      <c r="AB34" s="121"/>
      <c r="AC34" s="121"/>
      <c r="AD34" s="121"/>
    </row>
    <row r="35" spans="1:30" ht="14.1" customHeight="1" x14ac:dyDescent="0.25">
      <c r="A35" s="149"/>
      <c r="B35" s="251" t="s">
        <v>102</v>
      </c>
      <c r="C35" s="272"/>
      <c r="D35" s="132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40"/>
      <c r="R35" s="177">
        <f t="shared" si="2"/>
        <v>0</v>
      </c>
      <c r="S35" s="133"/>
      <c r="T35" s="133"/>
      <c r="U35" s="133"/>
      <c r="V35" s="121"/>
      <c r="W35" s="121"/>
      <c r="X35" s="121"/>
      <c r="Y35" s="121"/>
      <c r="Z35" s="121"/>
      <c r="AA35" s="121"/>
      <c r="AB35" s="121"/>
      <c r="AC35" s="121"/>
      <c r="AD35" s="121"/>
    </row>
    <row r="36" spans="1:30" ht="14.1" customHeight="1" x14ac:dyDescent="0.25">
      <c r="A36" s="149"/>
      <c r="B36" s="178" t="s">
        <v>194</v>
      </c>
      <c r="C36" s="179"/>
      <c r="D36" s="135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40"/>
      <c r="R36" s="177">
        <f t="shared" si="2"/>
        <v>0</v>
      </c>
      <c r="S36" s="133"/>
      <c r="T36" s="133"/>
      <c r="U36" s="133"/>
      <c r="V36" s="121"/>
      <c r="W36" s="121"/>
      <c r="X36" s="121"/>
      <c r="Y36" s="121"/>
      <c r="Z36" s="121"/>
      <c r="AA36" s="121"/>
      <c r="AB36" s="121"/>
      <c r="AC36" s="121"/>
      <c r="AD36" s="121"/>
    </row>
    <row r="37" spans="1:30" ht="14.1" customHeight="1" x14ac:dyDescent="0.25">
      <c r="A37" s="149"/>
      <c r="B37" s="178" t="s">
        <v>253</v>
      </c>
      <c r="C37" s="179"/>
      <c r="D37" s="135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40"/>
      <c r="R37" s="177">
        <f t="shared" si="2"/>
        <v>0</v>
      </c>
      <c r="S37" s="133"/>
      <c r="T37" s="133"/>
      <c r="U37" s="133"/>
      <c r="V37" s="121"/>
      <c r="W37" s="121"/>
      <c r="X37" s="121"/>
      <c r="Y37" s="121"/>
      <c r="Z37" s="121"/>
      <c r="AA37" s="121"/>
      <c r="AB37" s="121"/>
      <c r="AC37" s="121"/>
      <c r="AD37" s="121"/>
    </row>
    <row r="38" spans="1:30" ht="14.1" customHeight="1" x14ac:dyDescent="0.25">
      <c r="A38" s="149"/>
      <c r="B38" s="178" t="s">
        <v>88</v>
      </c>
      <c r="C38" s="179"/>
      <c r="D38" s="135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40"/>
      <c r="R38" s="177">
        <f t="shared" si="2"/>
        <v>0</v>
      </c>
      <c r="S38" s="133"/>
      <c r="T38" s="133"/>
      <c r="U38" s="133"/>
      <c r="V38" s="121"/>
      <c r="W38" s="121"/>
      <c r="X38" s="121"/>
      <c r="Y38" s="121"/>
      <c r="Z38" s="121"/>
      <c r="AA38" s="121"/>
      <c r="AB38" s="121"/>
      <c r="AC38" s="121"/>
      <c r="AD38" s="121"/>
    </row>
    <row r="39" spans="1:30" ht="14.1" customHeight="1" x14ac:dyDescent="0.25">
      <c r="A39" s="149"/>
      <c r="B39" s="178" t="s">
        <v>261</v>
      </c>
      <c r="C39" s="179"/>
      <c r="D39" s="135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40"/>
      <c r="R39" s="177">
        <f t="shared" si="2"/>
        <v>0</v>
      </c>
      <c r="S39" s="133"/>
      <c r="T39" s="133"/>
      <c r="U39" s="133"/>
      <c r="V39" s="121"/>
      <c r="W39" s="121"/>
      <c r="X39" s="121"/>
      <c r="Y39" s="121"/>
      <c r="Z39" s="121"/>
      <c r="AA39" s="121"/>
      <c r="AB39" s="121"/>
      <c r="AC39" s="121"/>
      <c r="AD39" s="121"/>
    </row>
    <row r="40" spans="1:30" ht="14.1" customHeight="1" x14ac:dyDescent="0.25">
      <c r="A40" s="149"/>
      <c r="B40" s="178" t="s">
        <v>103</v>
      </c>
      <c r="C40" s="179"/>
      <c r="D40" s="135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40"/>
      <c r="R40" s="177">
        <f t="shared" si="2"/>
        <v>0</v>
      </c>
      <c r="S40" s="133"/>
      <c r="T40" s="133"/>
      <c r="U40" s="133"/>
      <c r="V40" s="121"/>
      <c r="W40" s="121"/>
      <c r="X40" s="121"/>
      <c r="Y40" s="121"/>
      <c r="Z40" s="121"/>
      <c r="AA40" s="121"/>
      <c r="AB40" s="121"/>
      <c r="AC40" s="121"/>
      <c r="AD40" s="121"/>
    </row>
    <row r="41" spans="1:30" ht="14.1" customHeight="1" x14ac:dyDescent="0.25">
      <c r="A41" s="149"/>
      <c r="B41" s="178" t="s">
        <v>237</v>
      </c>
      <c r="C41" s="179"/>
      <c r="D41" s="135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40"/>
      <c r="R41" s="177">
        <f t="shared" si="2"/>
        <v>0</v>
      </c>
      <c r="S41" s="133"/>
      <c r="T41" s="133"/>
      <c r="U41" s="133"/>
      <c r="V41" s="121"/>
      <c r="W41" s="121"/>
      <c r="X41" s="121"/>
      <c r="Y41" s="121"/>
      <c r="Z41" s="121"/>
      <c r="AA41" s="121"/>
      <c r="AB41" s="121"/>
      <c r="AC41" s="121"/>
      <c r="AD41" s="121"/>
    </row>
    <row r="42" spans="1:30" ht="14.1" customHeight="1" x14ac:dyDescent="0.25">
      <c r="A42" s="149"/>
      <c r="B42" s="178" t="s">
        <v>195</v>
      </c>
      <c r="C42" s="179"/>
      <c r="D42" s="135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40"/>
      <c r="R42" s="177">
        <f t="shared" si="2"/>
        <v>0</v>
      </c>
      <c r="S42" s="133"/>
      <c r="T42" s="133"/>
      <c r="U42" s="133"/>
      <c r="V42" s="121"/>
      <c r="W42" s="121"/>
      <c r="X42" s="121"/>
      <c r="Y42" s="121"/>
      <c r="Z42" s="121"/>
      <c r="AA42" s="121"/>
      <c r="AB42" s="121"/>
      <c r="AC42" s="121"/>
      <c r="AD42" s="121"/>
    </row>
    <row r="43" spans="1:30" ht="14.1" customHeight="1" x14ac:dyDescent="0.25">
      <c r="A43" s="149"/>
      <c r="B43" s="178" t="s">
        <v>250</v>
      </c>
      <c r="C43" s="179"/>
      <c r="D43" s="135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40"/>
      <c r="R43" s="177">
        <f t="shared" si="2"/>
        <v>0</v>
      </c>
      <c r="S43" s="133"/>
      <c r="T43" s="133"/>
      <c r="U43" s="133"/>
      <c r="V43" s="121"/>
      <c r="W43" s="121"/>
      <c r="X43" s="121"/>
      <c r="Y43" s="121"/>
      <c r="Z43" s="121"/>
      <c r="AA43" s="121"/>
      <c r="AB43" s="121"/>
      <c r="AC43" s="121"/>
      <c r="AD43" s="121"/>
    </row>
    <row r="44" spans="1:30" ht="14.1" customHeight="1" x14ac:dyDescent="0.25">
      <c r="A44" s="149"/>
      <c r="B44" s="178" t="s">
        <v>255</v>
      </c>
      <c r="C44" s="179"/>
      <c r="D44" s="135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40"/>
      <c r="R44" s="177">
        <f t="shared" si="2"/>
        <v>0</v>
      </c>
      <c r="S44" s="133"/>
      <c r="T44" s="133"/>
      <c r="U44" s="133"/>
      <c r="V44" s="121"/>
      <c r="W44" s="121"/>
      <c r="X44" s="121"/>
      <c r="Y44" s="121"/>
      <c r="Z44" s="121"/>
      <c r="AA44" s="121"/>
      <c r="AB44" s="121"/>
      <c r="AC44" s="121"/>
      <c r="AD44" s="121"/>
    </row>
    <row r="45" spans="1:30" ht="14.1" customHeight="1" x14ac:dyDescent="0.25">
      <c r="A45" s="149"/>
      <c r="B45" s="178" t="s">
        <v>77</v>
      </c>
      <c r="C45" s="179"/>
      <c r="D45" s="135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40"/>
      <c r="R45" s="177">
        <f t="shared" si="2"/>
        <v>0</v>
      </c>
      <c r="S45" s="133"/>
      <c r="T45" s="133"/>
      <c r="U45" s="133"/>
      <c r="V45" s="121"/>
      <c r="W45" s="121"/>
      <c r="X45" s="121"/>
      <c r="Y45" s="121"/>
      <c r="Z45" s="121"/>
      <c r="AA45" s="121"/>
      <c r="AB45" s="121"/>
      <c r="AC45" s="121"/>
      <c r="AD45" s="121"/>
    </row>
    <row r="46" spans="1:30" ht="14.1" customHeight="1" x14ac:dyDescent="0.25">
      <c r="A46" s="149"/>
      <c r="B46" s="178" t="s">
        <v>229</v>
      </c>
      <c r="C46" s="179"/>
      <c r="D46" s="135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40"/>
      <c r="R46" s="177">
        <f t="shared" si="2"/>
        <v>0</v>
      </c>
      <c r="S46" s="133"/>
      <c r="T46" s="133"/>
      <c r="U46" s="133"/>
      <c r="V46" s="121"/>
      <c r="W46" s="121"/>
      <c r="X46" s="121"/>
      <c r="Y46" s="121"/>
      <c r="Z46" s="121"/>
      <c r="AA46" s="121"/>
      <c r="AB46" s="121"/>
      <c r="AC46" s="121"/>
      <c r="AD46" s="121"/>
    </row>
    <row r="47" spans="1:30" ht="14.1" customHeight="1" x14ac:dyDescent="0.25">
      <c r="A47" s="149"/>
      <c r="B47" s="178" t="s">
        <v>256</v>
      </c>
      <c r="C47" s="179"/>
      <c r="D47" s="135"/>
      <c r="E47" s="177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40"/>
      <c r="R47" s="177"/>
      <c r="S47" s="133"/>
      <c r="T47" s="133"/>
      <c r="U47" s="133"/>
      <c r="V47" s="121"/>
      <c r="W47" s="121"/>
      <c r="X47" s="121"/>
      <c r="Y47" s="121"/>
      <c r="Z47" s="121"/>
      <c r="AA47" s="121"/>
      <c r="AB47" s="121"/>
      <c r="AC47" s="121"/>
      <c r="AD47" s="121"/>
    </row>
    <row r="48" spans="1:30" ht="14.1" customHeight="1" x14ac:dyDescent="0.25">
      <c r="A48" s="149"/>
      <c r="B48" s="178" t="s">
        <v>196</v>
      </c>
      <c r="C48" s="179"/>
      <c r="D48" s="135"/>
      <c r="E48" s="177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40"/>
      <c r="R48" s="177">
        <f t="shared" si="2"/>
        <v>0</v>
      </c>
      <c r="S48" s="133"/>
      <c r="T48" s="133"/>
      <c r="U48" s="133"/>
      <c r="V48" s="121"/>
      <c r="W48" s="121"/>
      <c r="X48" s="121"/>
      <c r="Y48" s="121"/>
      <c r="Z48" s="121"/>
      <c r="AA48" s="121"/>
      <c r="AB48" s="121"/>
      <c r="AC48" s="121"/>
      <c r="AD48" s="121"/>
    </row>
    <row r="49" spans="1:30" ht="14.1" customHeight="1" thickBot="1" x14ac:dyDescent="0.3">
      <c r="A49" s="149"/>
      <c r="B49" s="178" t="s">
        <v>225</v>
      </c>
      <c r="C49" s="179"/>
      <c r="D49" s="135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40"/>
      <c r="R49" s="177">
        <f t="shared" si="2"/>
        <v>0</v>
      </c>
      <c r="S49" s="133"/>
      <c r="T49" s="133"/>
      <c r="U49" s="133"/>
      <c r="V49" s="121"/>
      <c r="W49" s="121"/>
      <c r="X49" s="121"/>
      <c r="Y49" s="121"/>
      <c r="Z49" s="121"/>
      <c r="AA49" s="121"/>
      <c r="AB49" s="121"/>
      <c r="AC49" s="121"/>
      <c r="AD49" s="121"/>
    </row>
    <row r="50" spans="1:30" ht="14.1" customHeight="1" thickBot="1" x14ac:dyDescent="0.3">
      <c r="A50" s="150" t="s">
        <v>164</v>
      </c>
      <c r="B50" s="263" t="s">
        <v>165</v>
      </c>
      <c r="C50" s="273"/>
      <c r="D50" s="137"/>
      <c r="E50" s="138">
        <f t="shared" ref="E50:P50" si="3">SUM(E28:E49)</f>
        <v>0</v>
      </c>
      <c r="F50" s="139">
        <f t="shared" si="3"/>
        <v>0</v>
      </c>
      <c r="G50" s="139">
        <f t="shared" si="3"/>
        <v>0</v>
      </c>
      <c r="H50" s="139">
        <f t="shared" si="3"/>
        <v>0</v>
      </c>
      <c r="I50" s="139">
        <f t="shared" si="3"/>
        <v>0</v>
      </c>
      <c r="J50" s="139">
        <f t="shared" si="3"/>
        <v>0</v>
      </c>
      <c r="K50" s="139">
        <f t="shared" si="3"/>
        <v>0</v>
      </c>
      <c r="L50" s="139">
        <f t="shared" si="3"/>
        <v>0</v>
      </c>
      <c r="M50" s="139">
        <f t="shared" si="3"/>
        <v>0</v>
      </c>
      <c r="N50" s="139">
        <f t="shared" si="3"/>
        <v>0</v>
      </c>
      <c r="O50" s="139">
        <f t="shared" si="3"/>
        <v>0</v>
      </c>
      <c r="P50" s="139">
        <f t="shared" si="3"/>
        <v>0</v>
      </c>
      <c r="Q50" s="140"/>
      <c r="R50" s="141">
        <f>SUM(R28:R49)</f>
        <v>0</v>
      </c>
      <c r="S50" s="140"/>
      <c r="T50" s="140"/>
      <c r="U50" s="140"/>
      <c r="V50" s="121"/>
      <c r="W50" s="121"/>
      <c r="X50" s="41"/>
      <c r="Y50" s="41"/>
      <c r="Z50" s="41"/>
      <c r="AA50" s="121"/>
      <c r="AB50" s="121"/>
      <c r="AC50" s="121"/>
      <c r="AD50" s="121"/>
    </row>
    <row r="51" spans="1:30" ht="5.0999999999999996" customHeight="1" x14ac:dyDescent="0.25">
      <c r="A51" s="142"/>
      <c r="B51" s="274"/>
      <c r="C51" s="274"/>
      <c r="D51" s="143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5"/>
      <c r="Q51" s="146"/>
      <c r="R51" s="151"/>
      <c r="S51" s="146"/>
      <c r="T51" s="146"/>
      <c r="U51" s="146"/>
      <c r="V51" s="121"/>
      <c r="W51" s="121"/>
      <c r="X51" s="121"/>
      <c r="Y51" s="121"/>
      <c r="Z51" s="121"/>
      <c r="AA51" s="121"/>
      <c r="AB51" s="121"/>
      <c r="AC51" s="121"/>
      <c r="AD51" s="121"/>
    </row>
    <row r="52" spans="1:30" ht="14.1" customHeight="1" x14ac:dyDescent="0.25">
      <c r="A52" s="152" t="s">
        <v>166</v>
      </c>
      <c r="B52" s="251" t="s">
        <v>251</v>
      </c>
      <c r="C52" s="272"/>
      <c r="D52" s="153"/>
      <c r="E52" s="154">
        <f t="shared" ref="E52:P52" si="4">E25-E50</f>
        <v>0</v>
      </c>
      <c r="F52" s="155">
        <f t="shared" si="4"/>
        <v>0</v>
      </c>
      <c r="G52" s="155">
        <f t="shared" si="4"/>
        <v>0</v>
      </c>
      <c r="H52" s="155">
        <f t="shared" si="4"/>
        <v>0</v>
      </c>
      <c r="I52" s="155">
        <f t="shared" si="4"/>
        <v>0</v>
      </c>
      <c r="J52" s="155">
        <f t="shared" si="4"/>
        <v>0</v>
      </c>
      <c r="K52" s="155">
        <f t="shared" si="4"/>
        <v>0</v>
      </c>
      <c r="L52" s="155">
        <f t="shared" si="4"/>
        <v>0</v>
      </c>
      <c r="M52" s="155">
        <f t="shared" si="4"/>
        <v>0</v>
      </c>
      <c r="N52" s="155">
        <f t="shared" si="4"/>
        <v>0</v>
      </c>
      <c r="O52" s="155">
        <f t="shared" si="4"/>
        <v>0</v>
      </c>
      <c r="P52" s="155">
        <f t="shared" si="4"/>
        <v>0</v>
      </c>
      <c r="Q52" s="140"/>
      <c r="R52" s="156">
        <f>R25-R50</f>
        <v>0</v>
      </c>
      <c r="S52" s="140"/>
      <c r="T52" s="140"/>
      <c r="U52" s="140"/>
      <c r="V52" s="121"/>
      <c r="W52" s="121"/>
      <c r="X52" s="121"/>
      <c r="Y52" s="121"/>
      <c r="Z52" s="41"/>
      <c r="AA52" s="121"/>
      <c r="AB52" s="121"/>
      <c r="AC52" s="121"/>
      <c r="AD52" s="121"/>
    </row>
    <row r="53" spans="1:30" ht="10.199999999999999" customHeight="1" thickBot="1" x14ac:dyDescent="0.3">
      <c r="A53" s="181"/>
      <c r="B53" s="275"/>
      <c r="C53" s="275"/>
      <c r="D53" s="182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46"/>
      <c r="R53" s="157"/>
      <c r="S53" s="146"/>
      <c r="T53" s="146"/>
      <c r="U53" s="146"/>
      <c r="V53" s="121"/>
      <c r="W53" s="121"/>
      <c r="X53" s="121"/>
      <c r="Y53" s="121"/>
      <c r="Z53" s="121"/>
      <c r="AA53" s="121"/>
      <c r="AB53" s="121"/>
      <c r="AC53" s="121"/>
      <c r="AD53" s="121"/>
    </row>
    <row r="54" spans="1:30" ht="14.1" customHeight="1" thickTop="1" x14ac:dyDescent="0.25">
      <c r="A54" s="258" t="s">
        <v>158</v>
      </c>
      <c r="B54" s="184" t="s">
        <v>167</v>
      </c>
      <c r="C54" s="238" t="s">
        <v>279</v>
      </c>
      <c r="D54" s="158"/>
      <c r="E54" s="270"/>
      <c r="F54" s="270"/>
      <c r="G54" s="270"/>
      <c r="H54" s="270"/>
      <c r="I54" s="270"/>
      <c r="J54" s="270"/>
      <c r="K54" s="270"/>
      <c r="L54" s="270"/>
      <c r="M54" s="270"/>
      <c r="N54" s="270"/>
      <c r="O54" s="270"/>
      <c r="P54" s="271"/>
      <c r="Q54" s="140"/>
      <c r="R54" s="159"/>
      <c r="S54" s="140"/>
      <c r="T54" s="140"/>
      <c r="U54" s="140"/>
      <c r="V54" s="121"/>
      <c r="W54" s="121"/>
      <c r="X54" s="121"/>
      <c r="Y54" s="121"/>
      <c r="Z54" s="41"/>
      <c r="AA54" s="121"/>
      <c r="AB54" s="121"/>
      <c r="AC54" s="121"/>
      <c r="AD54" s="121"/>
    </row>
    <row r="55" spans="1:30" ht="14.1" customHeight="1" x14ac:dyDescent="0.25">
      <c r="A55" s="269"/>
      <c r="B55" s="185" t="s">
        <v>252</v>
      </c>
      <c r="C55" s="239"/>
      <c r="D55" s="160"/>
      <c r="E55" s="155">
        <f>C55+E52</f>
        <v>0</v>
      </c>
      <c r="F55" s="155">
        <f t="shared" ref="F55:P55" si="5">E72+F52</f>
        <v>0</v>
      </c>
      <c r="G55" s="155">
        <f t="shared" si="5"/>
        <v>0</v>
      </c>
      <c r="H55" s="155">
        <f t="shared" si="5"/>
        <v>0</v>
      </c>
      <c r="I55" s="155">
        <f t="shared" si="5"/>
        <v>0</v>
      </c>
      <c r="J55" s="155">
        <f t="shared" si="5"/>
        <v>0</v>
      </c>
      <c r="K55" s="155">
        <f t="shared" si="5"/>
        <v>0</v>
      </c>
      <c r="L55" s="155">
        <f t="shared" si="5"/>
        <v>0</v>
      </c>
      <c r="M55" s="155">
        <f t="shared" si="5"/>
        <v>0</v>
      </c>
      <c r="N55" s="155">
        <f t="shared" si="5"/>
        <v>0</v>
      </c>
      <c r="O55" s="155">
        <f t="shared" si="5"/>
        <v>0</v>
      </c>
      <c r="P55" s="155">
        <f t="shared" si="5"/>
        <v>0</v>
      </c>
      <c r="Q55" s="161"/>
      <c r="R55" s="156">
        <f>+R52+R54</f>
        <v>0</v>
      </c>
      <c r="S55" s="161"/>
      <c r="T55" s="161"/>
      <c r="U55" s="161"/>
      <c r="V55" s="121"/>
      <c r="W55" s="121"/>
      <c r="X55" s="121"/>
      <c r="Y55" s="121"/>
      <c r="Z55" s="121"/>
      <c r="AA55" s="121"/>
      <c r="AB55" s="121"/>
      <c r="AC55" s="121"/>
      <c r="AD55" s="121"/>
    </row>
    <row r="56" spans="1:30" ht="14.1" hidden="1" customHeight="1" thickBot="1" x14ac:dyDescent="0.3">
      <c r="A56" s="134"/>
      <c r="B56" s="186" t="s">
        <v>168</v>
      </c>
      <c r="C56" s="187">
        <v>0</v>
      </c>
      <c r="D56" s="162"/>
      <c r="E56" s="163">
        <f>E66</f>
        <v>0</v>
      </c>
      <c r="F56" s="163">
        <f t="shared" ref="F56:P56" si="6">F66</f>
        <v>0</v>
      </c>
      <c r="G56" s="163">
        <f t="shared" si="6"/>
        <v>0</v>
      </c>
      <c r="H56" s="163">
        <f t="shared" si="6"/>
        <v>0</v>
      </c>
      <c r="I56" s="163">
        <f t="shared" si="6"/>
        <v>0</v>
      </c>
      <c r="J56" s="163">
        <f t="shared" si="6"/>
        <v>0</v>
      </c>
      <c r="K56" s="163">
        <f t="shared" si="6"/>
        <v>0</v>
      </c>
      <c r="L56" s="163">
        <f t="shared" si="6"/>
        <v>0</v>
      </c>
      <c r="M56" s="163">
        <f t="shared" si="6"/>
        <v>0</v>
      </c>
      <c r="N56" s="163">
        <f t="shared" si="6"/>
        <v>0</v>
      </c>
      <c r="O56" s="163">
        <f t="shared" si="6"/>
        <v>0</v>
      </c>
      <c r="P56" s="163">
        <f t="shared" si="6"/>
        <v>0</v>
      </c>
      <c r="Q56" s="133"/>
      <c r="R56" s="164"/>
      <c r="S56" s="133"/>
      <c r="T56" s="133"/>
      <c r="U56" s="133"/>
      <c r="V56" s="121"/>
      <c r="W56" s="121"/>
      <c r="X56" s="121"/>
      <c r="Y56" s="121"/>
      <c r="Z56" s="121"/>
      <c r="AA56" s="121"/>
      <c r="AB56" s="121"/>
      <c r="AC56" s="121"/>
      <c r="AD56" s="121"/>
    </row>
    <row r="57" spans="1:30" ht="18" hidden="1" customHeight="1" thickBot="1" x14ac:dyDescent="0.3">
      <c r="A57" s="165" t="s">
        <v>169</v>
      </c>
      <c r="B57" s="166" t="s">
        <v>170</v>
      </c>
      <c r="C57" s="240">
        <f>SUM(C55:C56)</f>
        <v>0</v>
      </c>
      <c r="D57" s="167"/>
      <c r="E57" s="168">
        <f>SUM(E55:E56)</f>
        <v>0</v>
      </c>
      <c r="F57" s="168">
        <f t="shared" ref="F57:O57" si="7">SUM(F55:F56)</f>
        <v>0</v>
      </c>
      <c r="G57" s="168">
        <f t="shared" si="7"/>
        <v>0</v>
      </c>
      <c r="H57" s="168">
        <f t="shared" si="7"/>
        <v>0</v>
      </c>
      <c r="I57" s="168">
        <f t="shared" si="7"/>
        <v>0</v>
      </c>
      <c r="J57" s="168">
        <f t="shared" si="7"/>
        <v>0</v>
      </c>
      <c r="K57" s="168">
        <f t="shared" si="7"/>
        <v>0</v>
      </c>
      <c r="L57" s="168">
        <f t="shared" si="7"/>
        <v>0</v>
      </c>
      <c r="M57" s="168">
        <f t="shared" si="7"/>
        <v>0</v>
      </c>
      <c r="N57" s="168">
        <f t="shared" si="7"/>
        <v>0</v>
      </c>
      <c r="O57" s="168">
        <f t="shared" si="7"/>
        <v>0</v>
      </c>
      <c r="P57" s="168">
        <f>SUM(P55:P56)</f>
        <v>0</v>
      </c>
      <c r="Q57" s="188"/>
      <c r="R57" s="169">
        <f>SUM(R55:R56)</f>
        <v>0</v>
      </c>
      <c r="S57" s="161"/>
      <c r="T57" s="161"/>
      <c r="U57" s="161"/>
      <c r="V57" s="121"/>
      <c r="W57" s="121"/>
      <c r="X57" s="121"/>
      <c r="Y57" s="121"/>
      <c r="Z57" s="121"/>
      <c r="AA57" s="121"/>
      <c r="AB57" s="121"/>
      <c r="AC57" s="121"/>
      <c r="AD57" s="121"/>
    </row>
    <row r="58" spans="1:30" ht="14.1" hidden="1" customHeight="1" thickBot="1" x14ac:dyDescent="0.3">
      <c r="A58" s="255" t="s">
        <v>162</v>
      </c>
      <c r="B58" s="249" t="s">
        <v>171</v>
      </c>
      <c r="C58" s="250"/>
      <c r="D58" s="189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1"/>
      <c r="Q58" s="192"/>
      <c r="R58" s="193"/>
      <c r="S58" s="146"/>
      <c r="T58" s="146"/>
      <c r="U58" s="146"/>
      <c r="V58" s="121"/>
      <c r="W58" s="121"/>
      <c r="X58" s="121"/>
      <c r="Y58" s="121"/>
      <c r="Z58" s="121"/>
      <c r="AA58" s="121"/>
      <c r="AB58" s="121"/>
      <c r="AC58" s="121"/>
      <c r="AD58" s="121"/>
    </row>
    <row r="59" spans="1:30" ht="14.1" hidden="1" customHeight="1" x14ac:dyDescent="0.25">
      <c r="A59" s="256"/>
      <c r="B59" s="261" t="s">
        <v>172</v>
      </c>
      <c r="C59" s="262"/>
      <c r="D59" s="194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6"/>
      <c r="R59" s="197"/>
      <c r="S59" s="133"/>
      <c r="T59" s="133"/>
      <c r="U59" s="133"/>
      <c r="V59" s="121"/>
      <c r="W59" s="121"/>
      <c r="X59" s="121"/>
      <c r="Y59" s="121"/>
      <c r="Z59" s="121"/>
      <c r="AA59" s="121"/>
      <c r="AB59" s="121"/>
      <c r="AC59" s="121"/>
      <c r="AD59" s="121"/>
    </row>
    <row r="60" spans="1:30" ht="14.1" hidden="1" customHeight="1" x14ac:dyDescent="0.25">
      <c r="A60" s="149"/>
      <c r="B60" s="251" t="s">
        <v>173</v>
      </c>
      <c r="C60" s="252"/>
      <c r="D60" s="132"/>
      <c r="E60" s="177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40"/>
      <c r="R60" s="198"/>
      <c r="S60" s="133"/>
      <c r="T60" s="133"/>
      <c r="U60" s="133"/>
      <c r="V60" s="121"/>
      <c r="W60" s="121"/>
      <c r="X60" s="121"/>
      <c r="Y60" s="121"/>
      <c r="Z60" s="121"/>
      <c r="AA60" s="121"/>
      <c r="AB60" s="121"/>
      <c r="AC60" s="121"/>
      <c r="AD60" s="121"/>
    </row>
    <row r="61" spans="1:30" ht="14.1" hidden="1" customHeight="1" x14ac:dyDescent="0.25">
      <c r="A61" s="149"/>
      <c r="B61" s="251" t="s">
        <v>230</v>
      </c>
      <c r="C61" s="252"/>
      <c r="D61" s="132"/>
      <c r="E61" s="177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40"/>
      <c r="R61" s="198"/>
      <c r="S61" s="133"/>
      <c r="T61" s="133"/>
      <c r="U61" s="133"/>
      <c r="V61" s="121"/>
      <c r="W61" s="121"/>
      <c r="X61" s="121"/>
      <c r="Y61" s="121"/>
      <c r="Z61" s="121"/>
      <c r="AA61" s="121"/>
      <c r="AB61" s="121"/>
      <c r="AC61" s="121"/>
      <c r="AD61" s="121"/>
    </row>
    <row r="62" spans="1:30" ht="14.1" hidden="1" customHeight="1" thickBot="1" x14ac:dyDescent="0.3">
      <c r="A62" s="149"/>
      <c r="B62" s="259"/>
      <c r="C62" s="260"/>
      <c r="D62" s="135"/>
      <c r="E62" s="180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40"/>
      <c r="R62" s="199"/>
      <c r="S62" s="133"/>
      <c r="T62" s="133"/>
      <c r="U62" s="133"/>
      <c r="V62" s="121"/>
      <c r="W62" s="121"/>
      <c r="X62" s="121"/>
      <c r="Y62" s="121"/>
      <c r="Z62" s="121"/>
      <c r="AA62" s="121"/>
      <c r="AB62" s="121"/>
      <c r="AC62" s="121"/>
      <c r="AD62" s="121"/>
    </row>
    <row r="63" spans="1:30" ht="14.1" hidden="1" customHeight="1" thickBot="1" x14ac:dyDescent="0.3">
      <c r="A63" s="150" t="s">
        <v>174</v>
      </c>
      <c r="B63" s="263" t="s">
        <v>175</v>
      </c>
      <c r="C63" s="264"/>
      <c r="D63" s="137"/>
      <c r="E63" s="138">
        <f>SUM(E59:E62)</f>
        <v>0</v>
      </c>
      <c r="F63" s="139">
        <f t="shared" ref="F63:P63" si="8">SUM(F58:F62)</f>
        <v>0</v>
      </c>
      <c r="G63" s="139">
        <f t="shared" si="8"/>
        <v>0</v>
      </c>
      <c r="H63" s="139">
        <f t="shared" si="8"/>
        <v>0</v>
      </c>
      <c r="I63" s="139">
        <f t="shared" si="8"/>
        <v>0</v>
      </c>
      <c r="J63" s="139">
        <f t="shared" si="8"/>
        <v>0</v>
      </c>
      <c r="K63" s="139">
        <f t="shared" si="8"/>
        <v>0</v>
      </c>
      <c r="L63" s="139">
        <f t="shared" si="8"/>
        <v>0</v>
      </c>
      <c r="M63" s="139">
        <f t="shared" si="8"/>
        <v>0</v>
      </c>
      <c r="N63" s="139">
        <f t="shared" si="8"/>
        <v>0</v>
      </c>
      <c r="O63" s="139">
        <f t="shared" si="8"/>
        <v>0</v>
      </c>
      <c r="P63" s="139">
        <f t="shared" si="8"/>
        <v>0</v>
      </c>
      <c r="Q63" s="140"/>
      <c r="R63" s="141">
        <f>SUM(R58:R62)</f>
        <v>0</v>
      </c>
      <c r="S63" s="140"/>
      <c r="T63" s="140"/>
      <c r="U63" s="140"/>
      <c r="V63" s="121"/>
      <c r="W63" s="121"/>
      <c r="X63" s="121"/>
      <c r="Y63" s="121"/>
      <c r="Z63" s="41"/>
      <c r="AA63" s="121"/>
      <c r="AB63" s="121"/>
      <c r="AC63" s="121"/>
      <c r="AD63" s="121"/>
    </row>
    <row r="64" spans="1:30" ht="5.0999999999999996" hidden="1" customHeight="1" thickBot="1" x14ac:dyDescent="0.3">
      <c r="A64" s="142"/>
      <c r="B64" s="267"/>
      <c r="C64" s="268"/>
      <c r="D64" s="143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5"/>
      <c r="Q64" s="121"/>
      <c r="R64" s="144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</row>
    <row r="65" spans="1:30" ht="14.1" hidden="1" customHeight="1" thickTop="1" x14ac:dyDescent="0.25">
      <c r="A65" s="257" t="s">
        <v>158</v>
      </c>
      <c r="B65" s="253" t="s">
        <v>176</v>
      </c>
      <c r="C65" s="254"/>
      <c r="D65" s="128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8"/>
      <c r="Q65" s="140"/>
      <c r="R65" s="147"/>
      <c r="S65" s="140"/>
      <c r="T65" s="140"/>
      <c r="U65" s="140"/>
      <c r="V65" s="121"/>
      <c r="W65" s="121"/>
      <c r="X65" s="121"/>
      <c r="Y65" s="121"/>
      <c r="Z65" s="41"/>
      <c r="AA65" s="121"/>
      <c r="AB65" s="121"/>
      <c r="AC65" s="121"/>
      <c r="AD65" s="121"/>
    </row>
    <row r="66" spans="1:30" ht="14.1" hidden="1" customHeight="1" x14ac:dyDescent="0.25">
      <c r="A66" s="258"/>
      <c r="B66" s="251" t="s">
        <v>177</v>
      </c>
      <c r="C66" s="252"/>
      <c r="D66" s="132"/>
      <c r="E66" s="177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40"/>
      <c r="R66" s="198"/>
      <c r="S66" s="133"/>
      <c r="T66" s="133"/>
      <c r="U66" s="133"/>
      <c r="V66" s="121"/>
      <c r="W66" s="121"/>
      <c r="X66" s="121"/>
      <c r="Y66" s="121"/>
      <c r="Z66" s="121"/>
      <c r="AA66" s="121"/>
      <c r="AB66" s="121"/>
      <c r="AC66" s="121"/>
      <c r="AD66" s="121"/>
    </row>
    <row r="67" spans="1:30" ht="14.1" hidden="1" customHeight="1" x14ac:dyDescent="0.25">
      <c r="A67" s="134"/>
      <c r="B67" s="251" t="s">
        <v>178</v>
      </c>
      <c r="C67" s="252"/>
      <c r="D67" s="132"/>
      <c r="E67" s="177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40"/>
      <c r="R67" s="198"/>
      <c r="S67" s="133"/>
      <c r="T67" s="133"/>
      <c r="U67" s="133"/>
      <c r="V67" s="121"/>
      <c r="W67" s="121"/>
      <c r="X67" s="121"/>
      <c r="Y67" s="121"/>
      <c r="Z67" s="121"/>
      <c r="AA67" s="121"/>
      <c r="AB67" s="121"/>
      <c r="AC67" s="121"/>
      <c r="AD67" s="121"/>
    </row>
    <row r="68" spans="1:30" ht="14.1" hidden="1" customHeight="1" x14ac:dyDescent="0.25">
      <c r="A68" s="134"/>
      <c r="B68" s="251" t="s">
        <v>179</v>
      </c>
      <c r="C68" s="252"/>
      <c r="D68" s="132"/>
      <c r="E68" s="177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40"/>
      <c r="R68" s="198"/>
      <c r="S68" s="133"/>
      <c r="T68" s="133"/>
      <c r="U68" s="133"/>
      <c r="V68" s="121"/>
      <c r="W68" s="121"/>
      <c r="X68" s="121"/>
      <c r="Y68" s="121"/>
      <c r="Z68" s="121"/>
      <c r="AA68" s="121"/>
      <c r="AB68" s="121"/>
      <c r="AC68" s="121"/>
      <c r="AD68" s="121"/>
    </row>
    <row r="69" spans="1:30" ht="14.1" hidden="1" customHeight="1" thickBot="1" x14ac:dyDescent="0.3">
      <c r="A69" s="134"/>
      <c r="B69" s="259"/>
      <c r="C69" s="260"/>
      <c r="D69" s="135"/>
      <c r="E69" s="180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40"/>
      <c r="R69" s="199"/>
      <c r="S69" s="133"/>
      <c r="T69" s="133"/>
      <c r="U69" s="133"/>
      <c r="V69" s="121"/>
      <c r="W69" s="121"/>
      <c r="X69" s="121"/>
      <c r="Y69" s="121"/>
      <c r="Z69" s="121"/>
      <c r="AA69" s="121"/>
      <c r="AB69" s="121"/>
      <c r="AC69" s="121"/>
      <c r="AD69" s="121"/>
    </row>
    <row r="70" spans="1:30" ht="14.1" hidden="1" customHeight="1" thickBot="1" x14ac:dyDescent="0.3">
      <c r="A70" s="136" t="s">
        <v>180</v>
      </c>
      <c r="B70" s="263" t="s">
        <v>181</v>
      </c>
      <c r="C70" s="264"/>
      <c r="D70" s="137"/>
      <c r="E70" s="138">
        <f>SUM(E66:E69)</f>
        <v>0</v>
      </c>
      <c r="F70" s="139">
        <f t="shared" ref="F70:P70" si="9">SUM(F65:F69)</f>
        <v>0</v>
      </c>
      <c r="G70" s="139">
        <f t="shared" si="9"/>
        <v>0</v>
      </c>
      <c r="H70" s="139">
        <f t="shared" si="9"/>
        <v>0</v>
      </c>
      <c r="I70" s="139">
        <f t="shared" si="9"/>
        <v>0</v>
      </c>
      <c r="J70" s="139">
        <f t="shared" si="9"/>
        <v>0</v>
      </c>
      <c r="K70" s="139">
        <f t="shared" si="9"/>
        <v>0</v>
      </c>
      <c r="L70" s="139">
        <f t="shared" si="9"/>
        <v>0</v>
      </c>
      <c r="M70" s="139">
        <f t="shared" si="9"/>
        <v>0</v>
      </c>
      <c r="N70" s="139">
        <f t="shared" si="9"/>
        <v>0</v>
      </c>
      <c r="O70" s="139">
        <f t="shared" si="9"/>
        <v>0</v>
      </c>
      <c r="P70" s="139">
        <f t="shared" si="9"/>
        <v>0</v>
      </c>
      <c r="Q70" s="140"/>
      <c r="R70" s="141">
        <f>SUM(R65:R69)</f>
        <v>0</v>
      </c>
      <c r="S70" s="140"/>
      <c r="T70" s="140"/>
      <c r="U70" s="140"/>
      <c r="V70" s="121"/>
      <c r="W70" s="121"/>
      <c r="X70" s="121"/>
      <c r="Y70" s="121"/>
      <c r="Z70" s="41"/>
      <c r="AA70" s="121"/>
      <c r="AB70" s="121"/>
      <c r="AC70" s="121"/>
      <c r="AD70" s="121"/>
    </row>
    <row r="71" spans="1:30" ht="5.0999999999999996" hidden="1" customHeight="1" thickBot="1" x14ac:dyDescent="0.3">
      <c r="A71" s="142"/>
      <c r="B71" s="170"/>
      <c r="C71" s="170"/>
      <c r="D71" s="143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5"/>
      <c r="Q71" s="121"/>
      <c r="R71" s="157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</row>
    <row r="72" spans="1:30" ht="18" hidden="1" customHeight="1" thickBot="1" x14ac:dyDescent="0.3">
      <c r="A72" s="171"/>
      <c r="B72" s="265" t="s">
        <v>182</v>
      </c>
      <c r="C72" s="266"/>
      <c r="D72" s="172"/>
      <c r="E72" s="168">
        <f t="shared" ref="E72:P72" si="10">E55-E63+E70</f>
        <v>0</v>
      </c>
      <c r="F72" s="168">
        <f t="shared" si="10"/>
        <v>0</v>
      </c>
      <c r="G72" s="168">
        <f t="shared" si="10"/>
        <v>0</v>
      </c>
      <c r="H72" s="168">
        <f t="shared" si="10"/>
        <v>0</v>
      </c>
      <c r="I72" s="168">
        <f t="shared" si="10"/>
        <v>0</v>
      </c>
      <c r="J72" s="168">
        <f t="shared" si="10"/>
        <v>0</v>
      </c>
      <c r="K72" s="168">
        <f t="shared" si="10"/>
        <v>0</v>
      </c>
      <c r="L72" s="168">
        <f t="shared" si="10"/>
        <v>0</v>
      </c>
      <c r="M72" s="168">
        <f t="shared" si="10"/>
        <v>0</v>
      </c>
      <c r="N72" s="168">
        <f t="shared" si="10"/>
        <v>0</v>
      </c>
      <c r="O72" s="168">
        <f t="shared" si="10"/>
        <v>0</v>
      </c>
      <c r="P72" s="168">
        <f t="shared" si="10"/>
        <v>0</v>
      </c>
      <c r="Q72" s="140"/>
      <c r="R72" s="169">
        <f>R55-R63+R70</f>
        <v>0</v>
      </c>
      <c r="S72" s="140"/>
      <c r="T72" s="140"/>
      <c r="U72" s="140"/>
      <c r="V72" s="121"/>
      <c r="W72" s="121"/>
      <c r="X72" s="121"/>
      <c r="Y72" s="121"/>
      <c r="Z72" s="121"/>
      <c r="AA72" s="121"/>
      <c r="AB72" s="121"/>
      <c r="AC72" s="121"/>
      <c r="AD72" s="121"/>
    </row>
    <row r="73" spans="1:30" ht="14.1" customHeight="1" x14ac:dyDescent="0.25"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</row>
    <row r="74" spans="1:30" x14ac:dyDescent="0.25"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</row>
    <row r="75" spans="1:30" x14ac:dyDescent="0.25"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</row>
  </sheetData>
  <mergeCells count="38">
    <mergeCell ref="B30:C30"/>
    <mergeCell ref="B25:C25"/>
    <mergeCell ref="B26:C26"/>
    <mergeCell ref="A4:A5"/>
    <mergeCell ref="B4:C4"/>
    <mergeCell ref="B5:C5"/>
    <mergeCell ref="B6:C6"/>
    <mergeCell ref="A27:A28"/>
    <mergeCell ref="B27:C27"/>
    <mergeCell ref="B28:C28"/>
    <mergeCell ref="B29:C29"/>
    <mergeCell ref="A54:A55"/>
    <mergeCell ref="E54:P54"/>
    <mergeCell ref="B31:C31"/>
    <mergeCell ref="B32:C32"/>
    <mergeCell ref="B33:C33"/>
    <mergeCell ref="B34:C34"/>
    <mergeCell ref="B35:C35"/>
    <mergeCell ref="B50:C50"/>
    <mergeCell ref="B51:C51"/>
    <mergeCell ref="B52:C52"/>
    <mergeCell ref="B53:C53"/>
    <mergeCell ref="B68:C68"/>
    <mergeCell ref="B69:C69"/>
    <mergeCell ref="B70:C70"/>
    <mergeCell ref="B72:C72"/>
    <mergeCell ref="B63:C63"/>
    <mergeCell ref="B64:C64"/>
    <mergeCell ref="B58:C58"/>
    <mergeCell ref="B67:C67"/>
    <mergeCell ref="B66:C66"/>
    <mergeCell ref="B65:C65"/>
    <mergeCell ref="A58:A59"/>
    <mergeCell ref="A65:A66"/>
    <mergeCell ref="B62:C62"/>
    <mergeCell ref="B61:C61"/>
    <mergeCell ref="B60:C60"/>
    <mergeCell ref="B59:C59"/>
  </mergeCells>
  <conditionalFormatting sqref="E52:P52 E55:P55 E57:P57 E72:P72">
    <cfRule type="cellIs" dxfId="9" priority="25" stopIfTrue="1" operator="lessThan">
      <formula>0</formula>
    </cfRule>
    <cfRule type="cellIs" dxfId="8" priority="26" stopIfTrue="1" operator="greaterThanOrEqual">
      <formula>0</formula>
    </cfRule>
  </conditionalFormatting>
  <conditionalFormatting sqref="R52">
    <cfRule type="cellIs" dxfId="7" priority="23" stopIfTrue="1" operator="lessThan">
      <formula>0</formula>
    </cfRule>
    <cfRule type="cellIs" dxfId="6" priority="24" stopIfTrue="1" operator="greaterThanOrEqual">
      <formula>0</formula>
    </cfRule>
  </conditionalFormatting>
  <conditionalFormatting sqref="R55">
    <cfRule type="cellIs" dxfId="5" priority="13" stopIfTrue="1" operator="lessThan">
      <formula>0</formula>
    </cfRule>
    <cfRule type="cellIs" dxfId="4" priority="14" stopIfTrue="1" operator="greaterThanOrEqual">
      <formula>0</formula>
    </cfRule>
  </conditionalFormatting>
  <conditionalFormatting sqref="R57">
    <cfRule type="cellIs" dxfId="3" priority="11" stopIfTrue="1" operator="lessThan">
      <formula>0</formula>
    </cfRule>
    <cfRule type="cellIs" dxfId="2" priority="12" stopIfTrue="1" operator="greaterThanOrEqual">
      <formula>0</formula>
    </cfRule>
  </conditionalFormatting>
  <conditionalFormatting sqref="R72">
    <cfRule type="cellIs" dxfId="1" priority="15" stopIfTrue="1" operator="lessThan">
      <formula>0</formula>
    </cfRule>
    <cfRule type="cellIs" dxfId="0" priority="16" stopIfTrue="1" operator="greaterThanOrEqual">
      <formula>0</formula>
    </cfRule>
  </conditionalFormatting>
  <printOptions horizontalCentered="1" verticalCentered="1"/>
  <pageMargins left="0" right="0" top="0" bottom="0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3</vt:i4>
      </vt:variant>
    </vt:vector>
  </HeadingPairs>
  <TitlesOfParts>
    <vt:vector size="14" baseType="lpstr">
      <vt:lpstr>Blatt1</vt:lpstr>
      <vt:lpstr>Blatt2</vt:lpstr>
      <vt:lpstr>Blatt3</vt:lpstr>
      <vt:lpstr>Blatt4</vt:lpstr>
      <vt:lpstr>Blatt5</vt:lpstr>
      <vt:lpstr>Blatt6</vt:lpstr>
      <vt:lpstr>Blatt7</vt:lpstr>
      <vt:lpstr>Blatt8</vt:lpstr>
      <vt:lpstr>Blatt9</vt:lpstr>
      <vt:lpstr>Tabelle2</vt:lpstr>
      <vt:lpstr>Tabelle1</vt:lpstr>
      <vt:lpstr>Blatt5!Druckbereich</vt:lpstr>
      <vt:lpstr>Blatt8!Druckbereich</vt:lpstr>
      <vt:lpstr>Blatt9!Druckbereich</vt:lpstr>
    </vt:vector>
  </TitlesOfParts>
  <Company>BSO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Heiko Giegerich</dc:creator>
  <cp:lastModifiedBy>Amthor, Christine</cp:lastModifiedBy>
  <cp:lastPrinted>2025-02-05T08:01:12Z</cp:lastPrinted>
  <dcterms:created xsi:type="dcterms:W3CDTF">2000-10-12T07:46:11Z</dcterms:created>
  <dcterms:modified xsi:type="dcterms:W3CDTF">2025-11-08T13:17:16Z</dcterms:modified>
</cp:coreProperties>
</file>